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75" yWindow="0" windowWidth="17400" windowHeight="8295" tabRatio="169" firstSheet="3" activeTab="4"/>
  </bookViews>
  <sheets>
    <sheet name="Sheet4" sheetId="4" r:id="rId1"/>
    <sheet name="Sheet2" sheetId="2" r:id="rId2"/>
    <sheet name="Sheet1" sheetId="1" r:id="rId3"/>
    <sheet name="Sheet3" sheetId="3" r:id="rId4"/>
    <sheet name="Sheet5" sheetId="5" r:id="rId5"/>
  </sheets>
  <definedNames/>
  <calcPr calcId="125725"/>
</workbook>
</file>

<file path=xl/sharedStrings.xml><?xml version="1.0" encoding="utf-8"?>
<sst xmlns="http://schemas.openxmlformats.org/spreadsheetml/2006/main" count="894" uniqueCount="245">
  <si>
    <t>Griffiths</t>
  </si>
  <si>
    <t>Kilkenny</t>
  </si>
  <si>
    <t>Stockton</t>
  </si>
  <si>
    <t>Warwick</t>
  </si>
  <si>
    <t>Griffiths 0.1</t>
  </si>
  <si>
    <t>MoBio PowerSoil</t>
  </si>
  <si>
    <t>MoBio UltraClean</t>
  </si>
  <si>
    <t>Qbio Fast Prep</t>
  </si>
  <si>
    <t>Qbio Fast Prep 0.1</t>
  </si>
  <si>
    <t>Qiagen, Manual</t>
  </si>
  <si>
    <t>Methodextraction</t>
  </si>
  <si>
    <t>soiltype</t>
  </si>
  <si>
    <t>AvgOfspec_ratio230</t>
  </si>
  <si>
    <t>AvgOfspec_ratio270</t>
  </si>
  <si>
    <t>AvgOfspec_ratio280</t>
  </si>
  <si>
    <t>AvgOfDNA_yield</t>
  </si>
  <si>
    <t>StDevOfspec_ratio230</t>
  </si>
  <si>
    <t>StDevOfspec_ratio270</t>
  </si>
  <si>
    <t>StDevOfspec_ratio280</t>
  </si>
  <si>
    <t>StDevOfDNA_yield</t>
  </si>
  <si>
    <t>CountOfno</t>
  </si>
  <si>
    <t>SterrorOfspec_ratio230</t>
  </si>
  <si>
    <t>SterrorOfspec_ratio270</t>
  </si>
  <si>
    <t>SterrorOfspec_ratio280</t>
  </si>
  <si>
    <t>SterrorOfDNA_yield</t>
  </si>
  <si>
    <t>Griffiths 0.1 g</t>
  </si>
  <si>
    <t>MPBio FastDNA 0.1 g</t>
  </si>
  <si>
    <t xml:space="preserve">MPBio FastDNA </t>
  </si>
  <si>
    <t xml:space="preserve">QIAamp stool             </t>
  </si>
  <si>
    <t>260:230</t>
  </si>
  <si>
    <t>soil</t>
  </si>
  <si>
    <t>270:260</t>
  </si>
  <si>
    <t>±</t>
  </si>
  <si>
    <t>0.83 ±1.44</t>
  </si>
  <si>
    <t>Soil type</t>
  </si>
  <si>
    <t>Method</t>
  </si>
  <si>
    <t>280:260</t>
  </si>
  <si>
    <t>1.22 ±1.93</t>
  </si>
  <si>
    <t xml:space="preserve">DNA yield (ng) </t>
  </si>
  <si>
    <t>1.16  ± 0.08</t>
  </si>
  <si>
    <t>1.63  ± 0.08</t>
  </si>
  <si>
    <t>1.08  ± 0.12</t>
  </si>
  <si>
    <t>1.50  ± 0.14</t>
  </si>
  <si>
    <t>1.13  ± 0.16</t>
  </si>
  <si>
    <t>1.48  ± 0.22</t>
  </si>
  <si>
    <t>0.85  ± 0.57</t>
  </si>
  <si>
    <t>1.43  ± 0.38</t>
  </si>
  <si>
    <t>1.98  ± 0.79</t>
  </si>
  <si>
    <t>1.28  ± 0.24</t>
  </si>
  <si>
    <t>1.41  ± 0.41</t>
  </si>
  <si>
    <t>1.88  ± 0.96</t>
  </si>
  <si>
    <t>0.54  ± 0.16</t>
  </si>
  <si>
    <t>1.17  ± 0.04</t>
  </si>
  <si>
    <t>1.41  ± 0.11</t>
  </si>
  <si>
    <t>0.48  ± 0.19</t>
  </si>
  <si>
    <t>1.16  ± 0.09</t>
  </si>
  <si>
    <t>1.45  ± 0.22</t>
  </si>
  <si>
    <t>0.47  ± 0.25</t>
  </si>
  <si>
    <t>1.11  ± 0.50</t>
  </si>
  <si>
    <t>1.41  ± 0.34</t>
  </si>
  <si>
    <t>0.18  ± 0.15</t>
  </si>
  <si>
    <t>1.18  ± 0.02</t>
  </si>
  <si>
    <t>1.42  ± 0.05</t>
  </si>
  <si>
    <t>0.16  ± 0.16</t>
  </si>
  <si>
    <t>1.19  ± 0.12</t>
  </si>
  <si>
    <t>1.45  ± 0.10</t>
  </si>
  <si>
    <t>0.07  ± 0.04</t>
  </si>
  <si>
    <t>1.24  ± 0.06</t>
  </si>
  <si>
    <t>1.51  ± 0.10</t>
  </si>
  <si>
    <t>0.18  ± 0.18</t>
  </si>
  <si>
    <t>1.16  ± 0.03</t>
  </si>
  <si>
    <t>1.37  ± 0.11</t>
  </si>
  <si>
    <t>0.11  ± 0.04</t>
  </si>
  <si>
    <t>1.15  ± 0.21</t>
  </si>
  <si>
    <t>1.40  ± 0.30</t>
  </si>
  <si>
    <t>0.11  ± 0.20</t>
  </si>
  <si>
    <t>1.19  ± 0.07</t>
  </si>
  <si>
    <t>1.37  ± 0.13</t>
  </si>
  <si>
    <t>0.50  ± 0.19</t>
  </si>
  <si>
    <t>1.16  ± 0.10</t>
  </si>
  <si>
    <t>1.34  ± 0.19</t>
  </si>
  <si>
    <t>0.59  ± 0.24</t>
  </si>
  <si>
    <t>1.18  ± 0.11</t>
  </si>
  <si>
    <t>1.44  ± 0.24</t>
  </si>
  <si>
    <t>0.48  ± 0.23</t>
  </si>
  <si>
    <t>1.21  ± 0.24</t>
  </si>
  <si>
    <t>1.50  ± 0.44</t>
  </si>
  <si>
    <t>2.41 ± 4.03</t>
  </si>
  <si>
    <t>1.21 ± 0.18</t>
  </si>
  <si>
    <t>0.98 ± 0.88</t>
  </si>
  <si>
    <t>0.89 ± 0.7</t>
  </si>
  <si>
    <t>0.37 ± 0.19</t>
  </si>
  <si>
    <t>0.39 ± 0.20</t>
  </si>
  <si>
    <t>0.31 ± 0.16</t>
  </si>
  <si>
    <t>14910.07 ± 7159.46</t>
  </si>
  <si>
    <t>10378.04 ± 8858.19</t>
  </si>
  <si>
    <t>5672.81 ± 4158.46</t>
  </si>
  <si>
    <t>1206.61 ± 1594.20</t>
  </si>
  <si>
    <t>3178.76 ± 4011.88</t>
  </si>
  <si>
    <t>5484.67 ± 7083.47</t>
  </si>
  <si>
    <t>3643.63 ± 7479.47</t>
  </si>
  <si>
    <t>3124.6 ± 2325.50</t>
  </si>
  <si>
    <t>2143.43 ± 2288.95</t>
  </si>
  <si>
    <t>1181.48 ± 1315.78</t>
  </si>
  <si>
    <t>7833.9 ± 4718.92</t>
  </si>
  <si>
    <t>6759.53 ± 3382.62</t>
  </si>
  <si>
    <t>3413.12 ± 2235.92</t>
  </si>
  <si>
    <t>9345.46 ± 13042.6</t>
  </si>
  <si>
    <t>5947.25 ± 4524.03</t>
  </si>
  <si>
    <t>3718.75 ± 5289.70</t>
  </si>
  <si>
    <t>3299.37 ± 2728.05</t>
  </si>
  <si>
    <t>7699.37 ± 7332.33</t>
  </si>
  <si>
    <t>3758.12 ± 5366.02</t>
  </si>
  <si>
    <t>Badger Faeces</t>
  </si>
  <si>
    <t>Cow Faeces</t>
  </si>
  <si>
    <t>0.56 ± 0.09</t>
  </si>
  <si>
    <t>1.01 ± 0.45</t>
  </si>
  <si>
    <t>0.93 ± 0.18</t>
  </si>
  <si>
    <t>0.38 ± 0.18</t>
  </si>
  <si>
    <t>0.30 ± 0.05</t>
  </si>
  <si>
    <t>0.17 ± 0.13</t>
  </si>
  <si>
    <t>0.70 ± 3.66</t>
  </si>
  <si>
    <t>0.08 ± 0.04</t>
  </si>
  <si>
    <t>0.18 ± 0.20</t>
  </si>
  <si>
    <t>0.55 ± 0.18</t>
  </si>
  <si>
    <t>0.36 ± 0.12</t>
  </si>
  <si>
    <t>0.36 ± 0.17</t>
  </si>
  <si>
    <t>0.41 ± 0.26</t>
  </si>
  <si>
    <t>1.10 ± 0.07</t>
  </si>
  <si>
    <t>1.10  ±  0.07</t>
  </si>
  <si>
    <t>1.15 ± 0.10</t>
  </si>
  <si>
    <t>1.18 ± 0.07</t>
  </si>
  <si>
    <t>1.27 ± 0.17</t>
  </si>
  <si>
    <t>0.99 ± 0.04</t>
  </si>
  <si>
    <t>1.18 ± 0.03</t>
  </si>
  <si>
    <t>1.20 ± 0.08</t>
  </si>
  <si>
    <t>1.21 ± 0.02</t>
  </si>
  <si>
    <t>1.16 ± 0.04</t>
  </si>
  <si>
    <t>1.17 ± 0.07</t>
  </si>
  <si>
    <t>1.01 ± 0.18</t>
  </si>
  <si>
    <t>1.41 ± 0.09</t>
  </si>
  <si>
    <t>1.67 ± 0.25</t>
  </si>
  <si>
    <t>1.63 ± 0.59</t>
  </si>
  <si>
    <t>1.52 ± 0.24</t>
  </si>
  <si>
    <t>1.25 ± 0.23</t>
  </si>
  <si>
    <t>0.98 ± 0.10</t>
  </si>
  <si>
    <t>1.45 ± 0.09</t>
  </si>
  <si>
    <t>1.47 ± 0.16</t>
  </si>
  <si>
    <t>1.50 ± 0.06</t>
  </si>
  <si>
    <t>1.43 ± 0.13</t>
  </si>
  <si>
    <t>1.40 ± 0.17</t>
  </si>
  <si>
    <t>1.09 ± 0.38</t>
  </si>
  <si>
    <t>14466.09 ± 4936.08</t>
  </si>
  <si>
    <t>42092.5 ± 28941.2</t>
  </si>
  <si>
    <t>10477.10 ± 7380.27</t>
  </si>
  <si>
    <t>4809.18 ± 7572.11</t>
  </si>
  <si>
    <t>2048.35 ± 3120.19</t>
  </si>
  <si>
    <t>2538.20 ± 1338.95</t>
  </si>
  <si>
    <t>6514.21 ± 3779.39</t>
  </si>
  <si>
    <t>7794.37 ± 3923.29</t>
  </si>
  <si>
    <t>3309.53 ± 1240.74</t>
  </si>
  <si>
    <t>6386.36 ± 2538.27</t>
  </si>
  <si>
    <t>5074.37 ± 4057.88</t>
  </si>
  <si>
    <t>4055 ± 2844.98</t>
  </si>
  <si>
    <t>1.25 ± 0.20</t>
  </si>
  <si>
    <t>1.53 ± 0.45</t>
  </si>
  <si>
    <t xml:space="preserve">3549.84 ± 3950.96 </t>
  </si>
  <si>
    <t xml:space="preserve">260:230 </t>
  </si>
  <si>
    <t>DNA absorbance ratios (nm)</t>
  </si>
  <si>
    <t>Cow Slurry</t>
  </si>
  <si>
    <r>
      <t>PowerSoil</t>
    </r>
    <r>
      <rPr>
        <vertAlign val="superscript"/>
        <sz val="10"/>
        <rFont val="Times New Roman"/>
        <family val="1"/>
      </rPr>
      <t>TM</t>
    </r>
  </si>
  <si>
    <r>
      <t xml:space="preserve"> UltraClean</t>
    </r>
    <r>
      <rPr>
        <vertAlign val="superscript"/>
        <sz val="10"/>
        <rFont val="Times New Roman"/>
        <family val="1"/>
      </rPr>
      <t>TM</t>
    </r>
  </si>
  <si>
    <r>
      <t>UltraClean</t>
    </r>
    <r>
      <rPr>
        <vertAlign val="superscript"/>
        <sz val="10"/>
        <rFont val="Times New Roman"/>
        <family val="1"/>
      </rPr>
      <t>TM</t>
    </r>
  </si>
  <si>
    <t xml:space="preserve"> yield (ng) </t>
  </si>
  <si>
    <t>14910 ± 7159</t>
  </si>
  <si>
    <t>10378 ± 8858</t>
  </si>
  <si>
    <t>5672 ± 4158</t>
  </si>
  <si>
    <t>1206 ± 1594</t>
  </si>
  <si>
    <t>3178± 4011</t>
  </si>
  <si>
    <t>5484 ± 7083</t>
  </si>
  <si>
    <t>3643 ± 7479</t>
  </si>
  <si>
    <t>3124 ± 2325</t>
  </si>
  <si>
    <t>2143 ± 2288</t>
  </si>
  <si>
    <t>1181 ± 1315</t>
  </si>
  <si>
    <t>7833 ± 4718</t>
  </si>
  <si>
    <t>6759 ± 3382</t>
  </si>
  <si>
    <t>3413 ± 2235</t>
  </si>
  <si>
    <t>9345 ± 13042</t>
  </si>
  <si>
    <t>5947 ± 4524</t>
  </si>
  <si>
    <t>3718± 5289</t>
  </si>
  <si>
    <t>3299 ± 2728</t>
  </si>
  <si>
    <t>7699 ± 7332</t>
  </si>
  <si>
    <t>3758± 5366</t>
  </si>
  <si>
    <t>14910±1265</t>
  </si>
  <si>
    <t>10378±1565</t>
  </si>
  <si>
    <t>5672±735</t>
  </si>
  <si>
    <t>1206±281</t>
  </si>
  <si>
    <t>3178±709</t>
  </si>
  <si>
    <t>5484±1252</t>
  </si>
  <si>
    <t>3643±1322</t>
  </si>
  <si>
    <t>3124±411</t>
  </si>
  <si>
    <t>2143±404</t>
  </si>
  <si>
    <t>1181±232</t>
  </si>
  <si>
    <t>7833±834</t>
  </si>
  <si>
    <t>6759±597</t>
  </si>
  <si>
    <t>3413±395</t>
  </si>
  <si>
    <t>9345±2305</t>
  </si>
  <si>
    <t>5947±812</t>
  </si>
  <si>
    <t>3718±935</t>
  </si>
  <si>
    <t>3299±482</t>
  </si>
  <si>
    <t>7699±1296</t>
  </si>
  <si>
    <t>3758±948</t>
  </si>
  <si>
    <t>14466±872</t>
  </si>
  <si>
    <t>42092±5116</t>
  </si>
  <si>
    <t>10477±1304</t>
  </si>
  <si>
    <t>2048±551</t>
  </si>
  <si>
    <t>2538±236</t>
  </si>
  <si>
    <t>6514±668</t>
  </si>
  <si>
    <t>7794±693</t>
  </si>
  <si>
    <t>3309±219</t>
  </si>
  <si>
    <t>6386±441</t>
  </si>
  <si>
    <t>5074±717</t>
  </si>
  <si>
    <t>4055±502</t>
  </si>
  <si>
    <t>MPbio FastDNA</t>
  </si>
  <si>
    <t>Mbio FastDNA 0.1</t>
  </si>
  <si>
    <t>QIAamp stool</t>
  </si>
  <si>
    <t>4809±1338</t>
  </si>
  <si>
    <t>3549±698</t>
  </si>
  <si>
    <t>Sample type</t>
  </si>
  <si>
    <t>Soils</t>
  </si>
  <si>
    <t>Faeces</t>
  </si>
  <si>
    <t xml:space="preserve">QIAamp Stool  kit           </t>
  </si>
  <si>
    <t xml:space="preserve">FastDNA® Spin kit </t>
  </si>
  <si>
    <t>Modified FastDNA® Spin kit  0.1 g</t>
  </si>
  <si>
    <t>Modified Griffiths 0.1 g</t>
  </si>
  <si>
    <t xml:space="preserve">A260/A230 </t>
  </si>
  <si>
    <t>A260/A270</t>
  </si>
  <si>
    <t>A260/A280</t>
  </si>
  <si>
    <t xml:space="preserve">Nucleic acids  </t>
  </si>
  <si>
    <t xml:space="preserve">DNA absorbance ratios </t>
  </si>
  <si>
    <t xml:space="preserve">A260/230 </t>
  </si>
  <si>
    <t>A260/270</t>
  </si>
  <si>
    <t>A260/280</t>
  </si>
  <si>
    <t xml:space="preserve">Table S2.  Nucleic acids absorbance ratios and yield. </t>
  </si>
  <si>
    <t>Data are means ± standard errors from experiments conducted by 4 different operators.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</si>
</sst>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</cellStyleXfs>
  <cellXfs count="53">
    <xf numFmtId="0" fontId="0" fillId="0" borderId="0" xfId="0"/>
    <xf numFmtId="0" fontId="1" fillId="0" borderId="1" xfId="20" applyFont="1" applyFill="1" applyBorder="1" applyAlignment="1">
      <alignment/>
      <protection/>
    </xf>
    <xf numFmtId="0" fontId="1" fillId="0" borderId="1" xfId="20" applyFont="1" applyFill="1" applyBorder="1" applyAlignment="1">
      <alignment horizontal="right"/>
      <protection/>
    </xf>
    <xf numFmtId="0" fontId="0" fillId="0" borderId="0" xfId="0" applyAlignment="1">
      <alignment/>
    </xf>
    <xf numFmtId="0" fontId="1" fillId="2" borderId="2" xfId="20" applyFont="1" applyFill="1" applyBorder="1" applyAlignment="1">
      <alignment horizontal="center"/>
      <protection/>
    </xf>
    <xf numFmtId="2" fontId="1" fillId="2" borderId="2" xfId="20" applyNumberFormat="1" applyFont="1" applyFill="1" applyBorder="1" applyAlignment="1">
      <alignment horizontal="center"/>
      <protection/>
    </xf>
    <xf numFmtId="2" fontId="1" fillId="0" borderId="1" xfId="20" applyNumberFormat="1" applyFont="1" applyFill="1" applyBorder="1" applyAlignment="1">
      <alignment horizontal="right"/>
      <protection/>
    </xf>
    <xf numFmtId="2" fontId="0" fillId="0" borderId="0" xfId="0" applyNumberFormat="1"/>
    <xf numFmtId="2" fontId="1" fillId="0" borderId="1" xfId="20" applyNumberFormat="1" applyFont="1" applyFill="1" applyBorder="1" applyAlignment="1">
      <alignment horizontal="left"/>
      <protection/>
    </xf>
    <xf numFmtId="2" fontId="3" fillId="0" borderId="1" xfId="20" applyNumberFormat="1" applyFont="1" applyFill="1" applyBorder="1" applyAlignment="1">
      <alignment horizontal="right"/>
      <protection/>
    </xf>
    <xf numFmtId="2" fontId="0" fillId="0" borderId="0" xfId="0" applyNumberFormat="1" applyAlignment="1">
      <alignment/>
    </xf>
    <xf numFmtId="2" fontId="3" fillId="0" borderId="0" xfId="20" applyNumberFormat="1" applyFont="1" applyFill="1" applyBorder="1" applyAlignment="1">
      <alignment horizontal="right"/>
      <protection/>
    </xf>
    <xf numFmtId="2" fontId="3" fillId="0" borderId="3" xfId="20" applyNumberFormat="1" applyFont="1" applyFill="1" applyBorder="1" applyAlignment="1">
      <alignment horizontal="right"/>
      <protection/>
    </xf>
    <xf numFmtId="0" fontId="1" fillId="0" borderId="4" xfId="20" applyFont="1" applyFill="1" applyBorder="1" applyAlignment="1">
      <alignment horizontal="right"/>
      <protection/>
    </xf>
    <xf numFmtId="0" fontId="0" fillId="0" borderId="0" xfId="0" applyBorder="1"/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/>
    <xf numFmtId="0" fontId="6" fillId="0" borderId="0" xfId="20" applyFont="1" applyFill="1" applyBorder="1" applyAlignment="1">
      <alignment horizontal="center"/>
      <protection/>
    </xf>
    <xf numFmtId="0" fontId="6" fillId="0" borderId="6" xfId="20" applyFont="1" applyFill="1" applyBorder="1" applyAlignment="1">
      <alignment horizontal="center"/>
      <protection/>
    </xf>
    <xf numFmtId="1" fontId="5" fillId="0" borderId="0" xfId="0" applyNumberFormat="1" applyFont="1" applyBorder="1" applyAlignment="1">
      <alignment horizontal="center"/>
    </xf>
    <xf numFmtId="1" fontId="6" fillId="0" borderId="0" xfId="20" applyNumberFormat="1" applyFont="1" applyFill="1" applyBorder="1" applyAlignment="1">
      <alignment horizontal="center"/>
      <protection/>
    </xf>
    <xf numFmtId="1" fontId="6" fillId="0" borderId="6" xfId="20" applyNumberFormat="1" applyFont="1" applyFill="1" applyBorder="1" applyAlignment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" fontId="8" fillId="0" borderId="1" xfId="20" applyNumberFormat="1" applyFont="1" applyFill="1" applyBorder="1" applyAlignment="1">
      <alignment horizontal="left"/>
      <protection/>
    </xf>
    <xf numFmtId="2" fontId="5" fillId="0" borderId="0" xfId="0" applyNumberFormat="1" applyFont="1" applyAlignment="1">
      <alignment/>
    </xf>
    <xf numFmtId="2" fontId="3" fillId="0" borderId="0" xfId="20" applyNumberFormat="1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right"/>
      <protection/>
    </xf>
    <xf numFmtId="1" fontId="1" fillId="0" borderId="1" xfId="20" applyNumberFormat="1" applyFont="1" applyFill="1" applyBorder="1" applyAlignment="1">
      <alignment horizontal="right"/>
      <protection/>
    </xf>
    <xf numFmtId="1" fontId="0" fillId="0" borderId="0" xfId="0" applyNumberFormat="1"/>
    <xf numFmtId="1" fontId="0" fillId="0" borderId="0" xfId="0" applyNumberFormat="1" applyAlignment="1">
      <alignment/>
    </xf>
    <xf numFmtId="0" fontId="1" fillId="0" borderId="1" xfId="20" applyFont="1" applyFill="1" applyBorder="1" applyAlignment="1">
      <alignment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/>
      <protection/>
    </xf>
    <xf numFmtId="0" fontId="0" fillId="0" borderId="0" xfId="0" applyAlignment="1">
      <alignment horizontal="center"/>
    </xf>
    <xf numFmtId="0" fontId="1" fillId="0" borderId="4" xfId="20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0" fillId="0" borderId="6" xfId="0" applyBorder="1"/>
    <xf numFmtId="0" fontId="10" fillId="0" borderId="0" xfId="0" applyFont="1"/>
    <xf numFmtId="0" fontId="0" fillId="0" borderId="8" xfId="0" applyFont="1" applyBorder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5" fillId="0" borderId="9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22"/>
  <sheetViews>
    <sheetView workbookViewId="0" topLeftCell="A1">
      <selection activeCell="H5" sqref="H5"/>
    </sheetView>
  </sheetViews>
  <sheetFormatPr defaultColWidth="9.140625" defaultRowHeight="12.75"/>
  <sheetData>
    <row r="4" spans="2:5" ht="15">
      <c r="B4" s="29">
        <v>1.211125</v>
      </c>
      <c r="C4" s="31" t="s">
        <v>32</v>
      </c>
      <c r="D4" s="30">
        <v>0.0328163189021914</v>
      </c>
      <c r="E4" t="e">
        <f>CONCATENATE(B4+C4+D4)</f>
        <v>#VALUE!</v>
      </c>
    </row>
    <row r="5" spans="2:4" ht="15">
      <c r="B5" s="29">
        <v>0.8359375</v>
      </c>
      <c r="C5" s="31" t="s">
        <v>32</v>
      </c>
      <c r="D5" s="30">
        <v>0.25532036302891653</v>
      </c>
    </row>
    <row r="6" spans="2:4" ht="15">
      <c r="B6" s="29">
        <v>0.98540625</v>
      </c>
      <c r="C6" s="31" t="s">
        <v>32</v>
      </c>
      <c r="D6" s="30">
        <v>0.15584134857655485</v>
      </c>
    </row>
    <row r="7" spans="2:4" ht="15">
      <c r="B7" s="29">
        <v>0.8912666666666667</v>
      </c>
      <c r="C7" s="31" t="s">
        <v>32</v>
      </c>
      <c r="D7" s="30">
        <v>0.1242263466465525</v>
      </c>
    </row>
    <row r="8" spans="2:4" ht="15">
      <c r="B8" s="29">
        <v>0.37265625</v>
      </c>
      <c r="C8" s="31" t="s">
        <v>32</v>
      </c>
      <c r="D8" s="30">
        <v>0.035110384956653994</v>
      </c>
    </row>
    <row r="9" spans="2:4" ht="15">
      <c r="B9" s="29">
        <v>0.39903125</v>
      </c>
      <c r="C9" s="31" t="s">
        <v>32</v>
      </c>
      <c r="D9" s="30">
        <v>0.03611862970886867</v>
      </c>
    </row>
    <row r="10" spans="2:4" ht="15">
      <c r="B10" s="29">
        <v>0.31212903225806454</v>
      </c>
      <c r="C10" s="31" t="s">
        <v>32</v>
      </c>
      <c r="D10" s="30">
        <v>0.029488336039281554</v>
      </c>
    </row>
    <row r="11" spans="2:4" ht="15">
      <c r="B11" s="29">
        <v>0.54459375</v>
      </c>
      <c r="C11" s="31" t="s">
        <v>32</v>
      </c>
      <c r="D11" s="30">
        <v>0.029753383494740233</v>
      </c>
    </row>
    <row r="12" spans="2:4" ht="15">
      <c r="B12" s="29">
        <v>0.4819375</v>
      </c>
      <c r="C12" s="31" t="s">
        <v>32</v>
      </c>
      <c r="D12" s="30">
        <v>0.035295353387749626</v>
      </c>
    </row>
    <row r="13" spans="2:4" ht="15">
      <c r="B13" s="29">
        <v>0.47659375</v>
      </c>
      <c r="C13" s="31" t="s">
        <v>32</v>
      </c>
      <c r="D13" s="30">
        <v>0.04591372649870607</v>
      </c>
    </row>
    <row r="14" spans="2:4" ht="15">
      <c r="B14" s="29">
        <v>0.18671875</v>
      </c>
      <c r="C14" s="31" t="s">
        <v>32</v>
      </c>
      <c r="D14" s="30">
        <v>0.02790581200212572</v>
      </c>
    </row>
    <row r="15" spans="2:4" ht="15">
      <c r="B15" s="29">
        <v>0.16775</v>
      </c>
      <c r="C15" s="31" t="s">
        <v>32</v>
      </c>
      <c r="D15" s="30">
        <v>0.029027656445357028</v>
      </c>
    </row>
    <row r="16" spans="2:4" ht="15">
      <c r="B16" s="29">
        <v>0.0723125</v>
      </c>
      <c r="C16" s="31" t="s">
        <v>32</v>
      </c>
      <c r="D16" s="30">
        <v>0.008173698660850368</v>
      </c>
    </row>
    <row r="17" spans="2:4" ht="15">
      <c r="B17" s="29">
        <v>0.1805</v>
      </c>
      <c r="C17" s="31" t="s">
        <v>32</v>
      </c>
      <c r="D17" s="30">
        <v>0.033437230553632485</v>
      </c>
    </row>
    <row r="18" spans="2:4" ht="15">
      <c r="B18" s="29">
        <v>0.11577419354838711</v>
      </c>
      <c r="C18" s="31" t="s">
        <v>32</v>
      </c>
      <c r="D18" s="30">
        <v>0.008788153032058576</v>
      </c>
    </row>
    <row r="19" spans="2:4" ht="15">
      <c r="B19" s="29">
        <v>0.11128125</v>
      </c>
      <c r="C19" s="31" t="s">
        <v>32</v>
      </c>
      <c r="D19" s="30">
        <v>0.03698907953421261</v>
      </c>
    </row>
    <row r="20" spans="2:4" ht="15">
      <c r="B20" s="29">
        <v>0.5005625</v>
      </c>
      <c r="C20" s="31" t="s">
        <v>32</v>
      </c>
      <c r="D20" s="30">
        <v>0.03437386178467493</v>
      </c>
    </row>
    <row r="21" spans="2:4" ht="15">
      <c r="B21" s="29">
        <v>0.59996875</v>
      </c>
      <c r="C21" s="31" t="s">
        <v>32</v>
      </c>
      <c r="D21" s="30">
        <v>0.04256684696372833</v>
      </c>
    </row>
    <row r="22" spans="2:4" ht="15">
      <c r="B22" s="29">
        <v>0.487625</v>
      </c>
      <c r="C22" s="31" t="s">
        <v>32</v>
      </c>
      <c r="D22" s="30">
        <v>0.04158897259044796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11"/>
  <sheetViews>
    <sheetView workbookViewId="0" topLeftCell="A1">
      <selection activeCell="C6" sqref="C6"/>
    </sheetView>
  </sheetViews>
  <sheetFormatPr defaultColWidth="9.140625" defaultRowHeight="12.75"/>
  <cols>
    <col min="1" max="1" width="28.28125" style="0" bestFit="1" customWidth="1"/>
    <col min="2" max="2" width="14.28125" style="0" customWidth="1"/>
    <col min="3" max="4" width="20.421875" style="0" customWidth="1"/>
    <col min="5" max="5" width="15.140625" style="0" customWidth="1"/>
    <col min="6" max="7" width="20.28125" style="0" customWidth="1"/>
    <col min="8" max="9" width="17.140625" style="0" customWidth="1"/>
    <col min="10" max="10" width="38.57421875" style="0" customWidth="1"/>
    <col min="11" max="11" width="21.57421875" style="0" customWidth="1"/>
    <col min="12" max="13" width="18.57421875" style="0" customWidth="1"/>
    <col min="14" max="14" width="18.140625" style="0" customWidth="1"/>
  </cols>
  <sheetData>
    <row r="1" s="14" customFormat="1" ht="12.75"/>
    <row r="2" s="14" customFormat="1" ht="12.75"/>
    <row r="4" spans="1:10" ht="12.75">
      <c r="A4" s="15"/>
      <c r="B4" s="15"/>
      <c r="C4" s="15"/>
      <c r="D4" s="15"/>
      <c r="E4" s="15"/>
      <c r="F4" s="15"/>
      <c r="G4" s="16"/>
      <c r="I4" s="7"/>
      <c r="J4" s="7"/>
    </row>
    <row r="5" spans="1:10" ht="12.75">
      <c r="A5" s="16"/>
      <c r="B5" s="16"/>
      <c r="C5" s="17"/>
      <c r="D5" s="17" t="s">
        <v>168</v>
      </c>
      <c r="E5" s="17"/>
      <c r="F5" s="16"/>
      <c r="G5" s="16"/>
      <c r="I5" s="7"/>
      <c r="J5" s="7"/>
    </row>
    <row r="6" spans="1:10" ht="12.75">
      <c r="A6" s="18" t="s">
        <v>35</v>
      </c>
      <c r="B6" s="18" t="s">
        <v>34</v>
      </c>
      <c r="C6" s="18" t="s">
        <v>167</v>
      </c>
      <c r="D6" s="18" t="s">
        <v>31</v>
      </c>
      <c r="E6" s="18" t="s">
        <v>36</v>
      </c>
      <c r="F6" s="18" t="s">
        <v>38</v>
      </c>
      <c r="G6" s="18"/>
      <c r="I6" s="7"/>
      <c r="J6" s="7"/>
    </row>
    <row r="7" spans="1:10" ht="13.5" thickBot="1">
      <c r="A7" s="19"/>
      <c r="B7" s="19"/>
      <c r="C7" s="19"/>
      <c r="D7" s="20"/>
      <c r="E7" s="20"/>
      <c r="F7" s="19"/>
      <c r="G7" s="18"/>
      <c r="I7" s="7"/>
      <c r="J7" s="7"/>
    </row>
    <row r="8" spans="1:10" ht="13.5" thickTop="1">
      <c r="A8" s="18"/>
      <c r="B8" s="18"/>
      <c r="C8" s="18"/>
      <c r="D8" s="16"/>
      <c r="E8" s="16"/>
      <c r="F8" s="18"/>
      <c r="G8" s="18"/>
      <c r="I8" s="7"/>
      <c r="J8" s="7"/>
    </row>
    <row r="9" spans="1:10" ht="12.75">
      <c r="A9" s="18" t="s">
        <v>0</v>
      </c>
      <c r="B9" s="18" t="s">
        <v>1</v>
      </c>
      <c r="C9" s="18" t="s">
        <v>88</v>
      </c>
      <c r="D9" s="18" t="s">
        <v>39</v>
      </c>
      <c r="E9" s="18" t="s">
        <v>40</v>
      </c>
      <c r="F9" s="18" t="s">
        <v>94</v>
      </c>
      <c r="G9" s="18"/>
      <c r="I9" s="7"/>
      <c r="J9" s="7"/>
    </row>
    <row r="10" spans="1:10" ht="12.75">
      <c r="A10" s="18" t="s">
        <v>0</v>
      </c>
      <c r="B10" s="18" t="s">
        <v>2</v>
      </c>
      <c r="C10" s="18" t="s">
        <v>33</v>
      </c>
      <c r="D10" s="18" t="s">
        <v>41</v>
      </c>
      <c r="E10" s="18" t="s">
        <v>42</v>
      </c>
      <c r="F10" s="18" t="s">
        <v>95</v>
      </c>
      <c r="G10" s="18"/>
      <c r="I10" s="7"/>
      <c r="J10" s="7"/>
    </row>
    <row r="11" spans="1:10" ht="12.75">
      <c r="A11" s="18" t="s">
        <v>0</v>
      </c>
      <c r="B11" s="18" t="s">
        <v>3</v>
      </c>
      <c r="C11" s="18" t="s">
        <v>89</v>
      </c>
      <c r="D11" s="18" t="s">
        <v>43</v>
      </c>
      <c r="E11" s="18" t="s">
        <v>44</v>
      </c>
      <c r="F11" s="18" t="s">
        <v>96</v>
      </c>
      <c r="G11" s="18"/>
      <c r="I11" s="7"/>
      <c r="J11" s="7"/>
    </row>
    <row r="12" spans="1:10" ht="12.75">
      <c r="A12" s="18" t="s">
        <v>25</v>
      </c>
      <c r="B12" s="18" t="s">
        <v>3</v>
      </c>
      <c r="C12" s="18" t="s">
        <v>90</v>
      </c>
      <c r="D12" s="18" t="s">
        <v>45</v>
      </c>
      <c r="E12" s="18" t="s">
        <v>37</v>
      </c>
      <c r="F12" s="18" t="s">
        <v>97</v>
      </c>
      <c r="G12" s="18"/>
      <c r="I12" s="7"/>
      <c r="J12" s="7"/>
    </row>
    <row r="13" spans="1:10" ht="12.75">
      <c r="A13" s="18" t="s">
        <v>5</v>
      </c>
      <c r="B13" s="18" t="s">
        <v>1</v>
      </c>
      <c r="C13" s="18" t="s">
        <v>91</v>
      </c>
      <c r="D13" s="18" t="s">
        <v>46</v>
      </c>
      <c r="E13" s="18" t="s">
        <v>47</v>
      </c>
      <c r="F13" s="18" t="s">
        <v>98</v>
      </c>
      <c r="G13" s="18"/>
      <c r="I13" s="7"/>
      <c r="J13" s="7"/>
    </row>
    <row r="14" spans="1:10" ht="12.75">
      <c r="A14" s="18" t="s">
        <v>5</v>
      </c>
      <c r="B14" s="18" t="s">
        <v>2</v>
      </c>
      <c r="C14" s="18" t="s">
        <v>92</v>
      </c>
      <c r="D14" s="18" t="s">
        <v>48</v>
      </c>
      <c r="E14" s="18" t="s">
        <v>87</v>
      </c>
      <c r="F14" s="18" t="s">
        <v>99</v>
      </c>
      <c r="G14" s="18"/>
      <c r="I14" s="7"/>
      <c r="J14" s="7"/>
    </row>
    <row r="15" spans="1:10" ht="12.75">
      <c r="A15" s="18" t="s">
        <v>5</v>
      </c>
      <c r="B15" s="18" t="s">
        <v>3</v>
      </c>
      <c r="C15" s="18" t="s">
        <v>93</v>
      </c>
      <c r="D15" s="18" t="s">
        <v>49</v>
      </c>
      <c r="E15" s="18" t="s">
        <v>50</v>
      </c>
      <c r="F15" s="18" t="s">
        <v>100</v>
      </c>
      <c r="G15" s="18"/>
      <c r="I15" s="7"/>
      <c r="J15" s="7"/>
    </row>
    <row r="16" spans="1:10" ht="12.75">
      <c r="A16" s="18" t="s">
        <v>6</v>
      </c>
      <c r="B16" s="18" t="s">
        <v>1</v>
      </c>
      <c r="C16" s="18" t="s">
        <v>51</v>
      </c>
      <c r="D16" s="18" t="s">
        <v>52</v>
      </c>
      <c r="E16" s="18" t="s">
        <v>53</v>
      </c>
      <c r="F16" s="18" t="s">
        <v>101</v>
      </c>
      <c r="G16" s="18"/>
      <c r="I16" s="7"/>
      <c r="J16" s="7"/>
    </row>
    <row r="17" spans="1:10" ht="12.75">
      <c r="A17" s="18" t="s">
        <v>6</v>
      </c>
      <c r="B17" s="18" t="s">
        <v>2</v>
      </c>
      <c r="C17" s="18" t="s">
        <v>54</v>
      </c>
      <c r="D17" s="18" t="s">
        <v>55</v>
      </c>
      <c r="E17" s="18" t="s">
        <v>56</v>
      </c>
      <c r="F17" s="18" t="s">
        <v>102</v>
      </c>
      <c r="G17" s="18"/>
      <c r="I17" s="7"/>
      <c r="J17" s="7"/>
    </row>
    <row r="18" spans="1:10" ht="12.75">
      <c r="A18" s="18" t="s">
        <v>6</v>
      </c>
      <c r="B18" s="18" t="s">
        <v>3</v>
      </c>
      <c r="C18" s="18" t="s">
        <v>57</v>
      </c>
      <c r="D18" s="18" t="s">
        <v>58</v>
      </c>
      <c r="E18" s="18" t="s">
        <v>59</v>
      </c>
      <c r="F18" s="18" t="s">
        <v>103</v>
      </c>
      <c r="G18" s="18"/>
      <c r="I18" s="7"/>
      <c r="J18" s="7"/>
    </row>
    <row r="19" spans="1:10" ht="12.75">
      <c r="A19" s="18" t="s">
        <v>27</v>
      </c>
      <c r="B19" s="18" t="s">
        <v>1</v>
      </c>
      <c r="C19" s="18" t="s">
        <v>60</v>
      </c>
      <c r="D19" s="18" t="s">
        <v>61</v>
      </c>
      <c r="E19" s="18" t="s">
        <v>62</v>
      </c>
      <c r="F19" s="18" t="s">
        <v>104</v>
      </c>
      <c r="G19" s="18"/>
      <c r="I19" s="7"/>
      <c r="J19" s="7"/>
    </row>
    <row r="20" spans="1:10" ht="12.75">
      <c r="A20" s="18" t="s">
        <v>27</v>
      </c>
      <c r="B20" s="18" t="s">
        <v>2</v>
      </c>
      <c r="C20" s="18" t="s">
        <v>63</v>
      </c>
      <c r="D20" s="18" t="s">
        <v>64</v>
      </c>
      <c r="E20" s="18" t="s">
        <v>65</v>
      </c>
      <c r="F20" s="18" t="s">
        <v>105</v>
      </c>
      <c r="G20" s="18"/>
      <c r="I20" s="7"/>
      <c r="J20" s="7"/>
    </row>
    <row r="21" spans="1:10" ht="12.75">
      <c r="A21" s="18" t="s">
        <v>27</v>
      </c>
      <c r="B21" s="18" t="s">
        <v>3</v>
      </c>
      <c r="C21" s="18" t="s">
        <v>66</v>
      </c>
      <c r="D21" s="18" t="s">
        <v>67</v>
      </c>
      <c r="E21" s="18" t="s">
        <v>68</v>
      </c>
      <c r="F21" s="18" t="s">
        <v>106</v>
      </c>
      <c r="G21" s="18"/>
      <c r="I21" s="7"/>
      <c r="J21" s="7"/>
    </row>
    <row r="22" spans="1:10" ht="12.75">
      <c r="A22" s="18" t="s">
        <v>26</v>
      </c>
      <c r="B22" s="18" t="s">
        <v>1</v>
      </c>
      <c r="C22" s="18" t="s">
        <v>69</v>
      </c>
      <c r="D22" s="18" t="s">
        <v>70</v>
      </c>
      <c r="E22" s="18" t="s">
        <v>71</v>
      </c>
      <c r="F22" s="18" t="s">
        <v>107</v>
      </c>
      <c r="G22" s="18"/>
      <c r="I22" s="7"/>
      <c r="J22" s="7"/>
    </row>
    <row r="23" spans="1:10" ht="12.75">
      <c r="A23" s="18" t="s">
        <v>26</v>
      </c>
      <c r="B23" s="18" t="s">
        <v>2</v>
      </c>
      <c r="C23" s="18" t="s">
        <v>72</v>
      </c>
      <c r="D23" s="18" t="s">
        <v>73</v>
      </c>
      <c r="E23" s="18" t="s">
        <v>74</v>
      </c>
      <c r="F23" s="18" t="s">
        <v>108</v>
      </c>
      <c r="G23" s="18"/>
      <c r="I23" s="7"/>
      <c r="J23" s="7"/>
    </row>
    <row r="24" spans="1:7" ht="12.75">
      <c r="A24" s="18" t="s">
        <v>26</v>
      </c>
      <c r="B24" s="18" t="s">
        <v>3</v>
      </c>
      <c r="C24" s="18" t="s">
        <v>75</v>
      </c>
      <c r="D24" s="18" t="s">
        <v>76</v>
      </c>
      <c r="E24" s="18" t="s">
        <v>77</v>
      </c>
      <c r="F24" s="18" t="s">
        <v>109</v>
      </c>
      <c r="G24" s="18"/>
    </row>
    <row r="25" spans="1:7" ht="12.75">
      <c r="A25" s="18" t="s">
        <v>28</v>
      </c>
      <c r="B25" s="18" t="s">
        <v>1</v>
      </c>
      <c r="C25" s="18" t="s">
        <v>78</v>
      </c>
      <c r="D25" s="18" t="s">
        <v>79</v>
      </c>
      <c r="E25" s="18" t="s">
        <v>80</v>
      </c>
      <c r="F25" s="18" t="s">
        <v>110</v>
      </c>
      <c r="G25" s="18"/>
    </row>
    <row r="26" spans="1:7" ht="12.75">
      <c r="A26" s="18" t="s">
        <v>28</v>
      </c>
      <c r="B26" s="18" t="s">
        <v>2</v>
      </c>
      <c r="C26" s="18" t="s">
        <v>81</v>
      </c>
      <c r="D26" s="18" t="s">
        <v>82</v>
      </c>
      <c r="E26" s="18" t="s">
        <v>83</v>
      </c>
      <c r="F26" s="18" t="s">
        <v>111</v>
      </c>
      <c r="G26" s="18"/>
    </row>
    <row r="27" spans="1:7" ht="12.75">
      <c r="A27" s="21" t="s">
        <v>28</v>
      </c>
      <c r="B27" s="21" t="s">
        <v>3</v>
      </c>
      <c r="C27" s="21" t="s">
        <v>84</v>
      </c>
      <c r="D27" s="21" t="s">
        <v>85</v>
      </c>
      <c r="E27" s="21" t="s">
        <v>86</v>
      </c>
      <c r="F27" s="21" t="s">
        <v>112</v>
      </c>
      <c r="G27" s="18"/>
    </row>
    <row r="28" spans="1:7" ht="12.75">
      <c r="A28" s="22"/>
      <c r="B28" s="22"/>
      <c r="C28" s="22"/>
      <c r="D28" s="22"/>
      <c r="E28" s="22"/>
      <c r="F28" s="22"/>
      <c r="G28" s="22"/>
    </row>
    <row r="29" spans="1:7" ht="12.75">
      <c r="A29" s="22"/>
      <c r="B29" s="22"/>
      <c r="C29" s="22"/>
      <c r="D29" s="22"/>
      <c r="E29" s="22"/>
      <c r="F29" s="22"/>
      <c r="G29" s="22"/>
    </row>
    <row r="30" spans="1:7" ht="12.75">
      <c r="A30" s="15"/>
      <c r="B30" s="15"/>
      <c r="C30" s="15"/>
      <c r="D30" s="15"/>
      <c r="E30" s="15"/>
      <c r="F30" s="15"/>
      <c r="G30" s="16"/>
    </row>
    <row r="31" spans="1:7" ht="12.75">
      <c r="A31" s="16"/>
      <c r="B31" s="16"/>
      <c r="C31" s="17"/>
      <c r="D31" s="17" t="s">
        <v>168</v>
      </c>
      <c r="E31" s="17"/>
      <c r="F31" s="16"/>
      <c r="G31" s="16"/>
    </row>
    <row r="32" spans="1:7" ht="12.75">
      <c r="A32" s="18" t="s">
        <v>35</v>
      </c>
      <c r="B32" s="18" t="s">
        <v>34</v>
      </c>
      <c r="C32" s="18" t="s">
        <v>167</v>
      </c>
      <c r="D32" s="18" t="s">
        <v>31</v>
      </c>
      <c r="E32" s="18" t="s">
        <v>36</v>
      </c>
      <c r="F32" s="18" t="s">
        <v>38</v>
      </c>
      <c r="G32" s="18"/>
    </row>
    <row r="33" spans="1:7" s="14" customFormat="1" ht="11.25" customHeight="1" thickBot="1">
      <c r="A33" s="19"/>
      <c r="B33" s="19"/>
      <c r="C33" s="19"/>
      <c r="D33" s="20"/>
      <c r="E33" s="20"/>
      <c r="F33" s="19"/>
      <c r="G33" s="18"/>
    </row>
    <row r="34" spans="1:7" s="14" customFormat="1" ht="11.25" customHeight="1" thickTop="1">
      <c r="A34" s="18"/>
      <c r="B34" s="18"/>
      <c r="C34" s="18"/>
      <c r="D34" s="18"/>
      <c r="E34" s="18"/>
      <c r="F34" s="18"/>
      <c r="G34" s="18"/>
    </row>
    <row r="35" spans="1:7" ht="12.75">
      <c r="A35" s="23" t="s">
        <v>0</v>
      </c>
      <c r="B35" s="23" t="s">
        <v>113</v>
      </c>
      <c r="C35" s="23" t="s">
        <v>115</v>
      </c>
      <c r="D35" s="23" t="s">
        <v>129</v>
      </c>
      <c r="E35" s="23" t="s">
        <v>140</v>
      </c>
      <c r="F35" s="23" t="s">
        <v>152</v>
      </c>
      <c r="G35" s="23"/>
    </row>
    <row r="36" spans="1:11" ht="15">
      <c r="A36" s="23" t="s">
        <v>0</v>
      </c>
      <c r="B36" s="23" t="s">
        <v>169</v>
      </c>
      <c r="C36" s="23" t="s">
        <v>116</v>
      </c>
      <c r="D36" s="23" t="s">
        <v>130</v>
      </c>
      <c r="E36" s="23" t="s">
        <v>141</v>
      </c>
      <c r="F36" s="23" t="s">
        <v>153</v>
      </c>
      <c r="G36" s="23"/>
      <c r="H36" s="13"/>
      <c r="I36" s="2"/>
      <c r="J36" s="2"/>
      <c r="K36" s="2"/>
    </row>
    <row r="37" spans="1:11" ht="15">
      <c r="A37" s="23" t="s">
        <v>25</v>
      </c>
      <c r="B37" s="23" t="s">
        <v>113</v>
      </c>
      <c r="C37" s="23" t="s">
        <v>117</v>
      </c>
      <c r="D37" s="23" t="s">
        <v>131</v>
      </c>
      <c r="E37" s="23" t="s">
        <v>142</v>
      </c>
      <c r="F37" s="23" t="s">
        <v>154</v>
      </c>
      <c r="G37" s="23"/>
      <c r="H37" s="13"/>
      <c r="I37" s="2"/>
      <c r="J37" s="2"/>
      <c r="K37" s="2"/>
    </row>
    <row r="38" spans="1:11" ht="15">
      <c r="A38" s="23" t="s">
        <v>5</v>
      </c>
      <c r="B38" s="23" t="s">
        <v>113</v>
      </c>
      <c r="C38" s="23" t="s">
        <v>126</v>
      </c>
      <c r="D38" s="23" t="s">
        <v>132</v>
      </c>
      <c r="E38" s="23" t="s">
        <v>143</v>
      </c>
      <c r="F38" s="23" t="s">
        <v>155</v>
      </c>
      <c r="G38" s="23"/>
      <c r="H38" s="13"/>
      <c r="I38" s="2"/>
      <c r="J38" s="2"/>
      <c r="K38" s="2"/>
    </row>
    <row r="39" spans="1:11" ht="15">
      <c r="A39" s="23" t="s">
        <v>5</v>
      </c>
      <c r="B39" s="23" t="s">
        <v>169</v>
      </c>
      <c r="C39" s="23" t="s">
        <v>127</v>
      </c>
      <c r="D39" s="18" t="s">
        <v>164</v>
      </c>
      <c r="E39" s="18" t="s">
        <v>165</v>
      </c>
      <c r="F39" s="18" t="s">
        <v>166</v>
      </c>
      <c r="G39" s="18"/>
      <c r="H39" s="13"/>
      <c r="I39" s="2"/>
      <c r="J39" s="2"/>
      <c r="K39" s="2"/>
    </row>
    <row r="40" spans="1:11" ht="15">
      <c r="A40" s="23" t="s">
        <v>6</v>
      </c>
      <c r="B40" s="23" t="s">
        <v>113</v>
      </c>
      <c r="C40" s="23" t="s">
        <v>118</v>
      </c>
      <c r="D40" s="23" t="s">
        <v>128</v>
      </c>
      <c r="E40" s="23" t="s">
        <v>144</v>
      </c>
      <c r="F40" s="23" t="s">
        <v>156</v>
      </c>
      <c r="G40" s="23"/>
      <c r="H40" s="13"/>
      <c r="I40" s="2"/>
      <c r="J40" s="2"/>
      <c r="K40" s="2"/>
    </row>
    <row r="41" spans="1:11" ht="15">
      <c r="A41" s="23" t="s">
        <v>6</v>
      </c>
      <c r="B41" s="23" t="s">
        <v>169</v>
      </c>
      <c r="C41" s="23" t="s">
        <v>119</v>
      </c>
      <c r="D41" s="23" t="s">
        <v>133</v>
      </c>
      <c r="E41" s="23" t="s">
        <v>145</v>
      </c>
      <c r="F41" s="23" t="s">
        <v>157</v>
      </c>
      <c r="G41" s="23"/>
      <c r="H41" s="13"/>
      <c r="I41" s="2"/>
      <c r="J41" s="2"/>
      <c r="K41" s="2"/>
    </row>
    <row r="42" spans="1:11" ht="15">
      <c r="A42" s="18" t="s">
        <v>27</v>
      </c>
      <c r="B42" s="23" t="s">
        <v>113</v>
      </c>
      <c r="C42" s="23" t="s">
        <v>120</v>
      </c>
      <c r="D42" s="23" t="s">
        <v>134</v>
      </c>
      <c r="E42" s="23" t="s">
        <v>146</v>
      </c>
      <c r="F42" s="23" t="s">
        <v>158</v>
      </c>
      <c r="G42" s="23"/>
      <c r="H42" s="13"/>
      <c r="I42" s="2"/>
      <c r="J42" s="2"/>
      <c r="K42" s="2"/>
    </row>
    <row r="43" spans="1:11" ht="15">
      <c r="A43" s="18" t="s">
        <v>27</v>
      </c>
      <c r="B43" s="23" t="s">
        <v>169</v>
      </c>
      <c r="C43" s="23" t="s">
        <v>121</v>
      </c>
      <c r="D43" s="23" t="s">
        <v>135</v>
      </c>
      <c r="E43" s="23" t="s">
        <v>147</v>
      </c>
      <c r="F43" s="23" t="s">
        <v>159</v>
      </c>
      <c r="G43" s="23"/>
      <c r="H43" s="13"/>
      <c r="I43" s="2"/>
      <c r="J43" s="2"/>
      <c r="K43" s="2"/>
    </row>
    <row r="44" spans="1:11" ht="15">
      <c r="A44" s="18" t="s">
        <v>26</v>
      </c>
      <c r="B44" s="23" t="s">
        <v>113</v>
      </c>
      <c r="C44" s="23" t="s">
        <v>122</v>
      </c>
      <c r="D44" s="23" t="s">
        <v>136</v>
      </c>
      <c r="E44" s="23" t="s">
        <v>148</v>
      </c>
      <c r="F44" s="23" t="s">
        <v>160</v>
      </c>
      <c r="G44" s="23"/>
      <c r="H44" s="13"/>
      <c r="I44" s="2"/>
      <c r="J44" s="2"/>
      <c r="K44" s="2"/>
    </row>
    <row r="45" spans="1:11" ht="15">
      <c r="A45" s="18" t="s">
        <v>26</v>
      </c>
      <c r="B45" s="23" t="s">
        <v>169</v>
      </c>
      <c r="C45" s="23" t="s">
        <v>123</v>
      </c>
      <c r="D45" s="23" t="s">
        <v>137</v>
      </c>
      <c r="E45" s="23" t="s">
        <v>149</v>
      </c>
      <c r="F45" s="23" t="s">
        <v>161</v>
      </c>
      <c r="G45" s="23"/>
      <c r="H45" s="13"/>
      <c r="I45" s="2"/>
      <c r="J45" s="2"/>
      <c r="K45" s="2"/>
    </row>
    <row r="46" spans="1:11" ht="15">
      <c r="A46" s="18" t="s">
        <v>28</v>
      </c>
      <c r="B46" s="23" t="s">
        <v>113</v>
      </c>
      <c r="C46" s="23" t="s">
        <v>124</v>
      </c>
      <c r="D46" s="23" t="s">
        <v>138</v>
      </c>
      <c r="E46" s="23" t="s">
        <v>150</v>
      </c>
      <c r="F46" s="23" t="s">
        <v>162</v>
      </c>
      <c r="G46" s="23"/>
      <c r="H46" s="13"/>
      <c r="I46" s="2"/>
      <c r="J46" s="2"/>
      <c r="K46" s="2"/>
    </row>
    <row r="47" spans="1:11" ht="15">
      <c r="A47" s="21" t="s">
        <v>28</v>
      </c>
      <c r="B47" s="24" t="s">
        <v>169</v>
      </c>
      <c r="C47" s="24" t="s">
        <v>125</v>
      </c>
      <c r="D47" s="24" t="s">
        <v>139</v>
      </c>
      <c r="E47" s="24" t="s">
        <v>151</v>
      </c>
      <c r="F47" s="24" t="s">
        <v>163</v>
      </c>
      <c r="G47" s="23"/>
      <c r="H47" s="13"/>
      <c r="I47" s="2"/>
      <c r="J47" s="2"/>
      <c r="K47" s="2"/>
    </row>
    <row r="48" spans="8:11" ht="15">
      <c r="H48" s="13"/>
      <c r="I48" s="2"/>
      <c r="J48" s="2"/>
      <c r="K48" s="2"/>
    </row>
    <row r="49" spans="5:8" ht="15">
      <c r="E49" s="12"/>
      <c r="F49" s="11"/>
      <c r="G49" s="11"/>
      <c r="H49" s="2"/>
    </row>
    <row r="50" ht="15">
      <c r="H50" s="2"/>
    </row>
    <row r="51" spans="4:11" ht="15">
      <c r="D51" s="2"/>
      <c r="E51" s="2"/>
      <c r="F51" s="2"/>
      <c r="G51" s="2"/>
      <c r="H51" s="2"/>
      <c r="I51" s="2"/>
      <c r="J51" s="2"/>
      <c r="K51" s="2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4"/>
      <c r="B55" s="14"/>
      <c r="C55" s="14"/>
      <c r="D55" s="14"/>
      <c r="E55" s="14"/>
      <c r="F55" s="14"/>
      <c r="G55" s="14"/>
      <c r="H55" s="14"/>
      <c r="I55" s="14"/>
    </row>
    <row r="56" spans="1:6" ht="12.75">
      <c r="A56" s="42"/>
      <c r="B56" s="42"/>
      <c r="C56" s="42"/>
      <c r="D56" s="42"/>
      <c r="E56" s="42"/>
      <c r="F56" s="42"/>
    </row>
    <row r="57" spans="1:9" ht="12.75">
      <c r="A57" s="15"/>
      <c r="B57" s="15"/>
      <c r="C57" s="15"/>
      <c r="D57" s="15"/>
      <c r="E57" s="15"/>
      <c r="F57" s="15"/>
      <c r="G57" s="16"/>
      <c r="I57" s="7"/>
    </row>
    <row r="58" spans="1:9" ht="12.75">
      <c r="A58" s="16"/>
      <c r="B58" s="16"/>
      <c r="C58" s="17"/>
      <c r="D58" s="17" t="s">
        <v>168</v>
      </c>
      <c r="E58" s="17"/>
      <c r="F58" s="16"/>
      <c r="G58" s="16"/>
      <c r="I58" s="7"/>
    </row>
    <row r="59" spans="1:9" ht="12.75">
      <c r="A59" s="18" t="s">
        <v>35</v>
      </c>
      <c r="B59" s="18" t="s">
        <v>228</v>
      </c>
      <c r="C59" s="18" t="s">
        <v>235</v>
      </c>
      <c r="D59" s="18" t="s">
        <v>236</v>
      </c>
      <c r="E59" s="18" t="s">
        <v>237</v>
      </c>
      <c r="F59" s="18" t="s">
        <v>238</v>
      </c>
      <c r="G59" s="18"/>
      <c r="I59" s="7"/>
    </row>
    <row r="60" spans="1:9" ht="13.5" thickBot="1">
      <c r="A60" s="19"/>
      <c r="B60" s="19"/>
      <c r="C60" s="19"/>
      <c r="D60" s="20"/>
      <c r="E60" s="20"/>
      <c r="F60" s="19" t="s">
        <v>173</v>
      </c>
      <c r="G60" s="18"/>
      <c r="I60" s="7"/>
    </row>
    <row r="61" spans="1:9" ht="13.5" thickTop="1">
      <c r="A61" s="18"/>
      <c r="B61" s="18"/>
      <c r="C61" s="18"/>
      <c r="D61" s="16"/>
      <c r="E61" s="16"/>
      <c r="F61" s="18"/>
      <c r="G61" s="18"/>
      <c r="I61" s="7"/>
    </row>
    <row r="62" spans="1:9" ht="12.75">
      <c r="A62" s="18"/>
      <c r="B62" s="41" t="s">
        <v>229</v>
      </c>
      <c r="C62" s="18"/>
      <c r="D62" s="16"/>
      <c r="E62" s="16"/>
      <c r="F62" s="18"/>
      <c r="G62" s="18"/>
      <c r="I62" s="7"/>
    </row>
    <row r="63" ht="12.75">
      <c r="I63" s="7"/>
    </row>
    <row r="64" spans="1:9" ht="12.75">
      <c r="A64" s="18" t="s">
        <v>232</v>
      </c>
      <c r="B64" s="18" t="s">
        <v>1</v>
      </c>
      <c r="C64" s="18" t="s">
        <v>60</v>
      </c>
      <c r="D64" s="18" t="s">
        <v>61</v>
      </c>
      <c r="E64" s="18" t="s">
        <v>62</v>
      </c>
      <c r="F64" s="25" t="s">
        <v>184</v>
      </c>
      <c r="G64" s="25"/>
      <c r="H64" t="s">
        <v>195</v>
      </c>
      <c r="I64" s="7"/>
    </row>
    <row r="65" spans="1:9" ht="12.75">
      <c r="A65" s="18" t="s">
        <v>232</v>
      </c>
      <c r="B65" s="18" t="s">
        <v>2</v>
      </c>
      <c r="C65" s="18" t="s">
        <v>63</v>
      </c>
      <c r="D65" s="18" t="s">
        <v>64</v>
      </c>
      <c r="E65" s="18" t="s">
        <v>65</v>
      </c>
      <c r="F65" s="25" t="s">
        <v>185</v>
      </c>
      <c r="G65" s="25"/>
      <c r="H65" t="s">
        <v>196</v>
      </c>
      <c r="I65" s="7"/>
    </row>
    <row r="66" spans="1:9" ht="12.75">
      <c r="A66" s="18" t="s">
        <v>232</v>
      </c>
      <c r="B66" s="18" t="s">
        <v>3</v>
      </c>
      <c r="C66" s="18" t="s">
        <v>66</v>
      </c>
      <c r="D66" s="18" t="s">
        <v>67</v>
      </c>
      <c r="E66" s="18" t="s">
        <v>68</v>
      </c>
      <c r="F66" s="25" t="s">
        <v>186</v>
      </c>
      <c r="G66" s="25"/>
      <c r="H66" t="s">
        <v>197</v>
      </c>
      <c r="I66" s="7"/>
    </row>
    <row r="67" spans="1:9" ht="12.75">
      <c r="A67" s="18" t="s">
        <v>233</v>
      </c>
      <c r="B67" s="18" t="s">
        <v>1</v>
      </c>
      <c r="C67" s="18" t="s">
        <v>69</v>
      </c>
      <c r="D67" s="18" t="s">
        <v>70</v>
      </c>
      <c r="E67" s="18" t="s">
        <v>71</v>
      </c>
      <c r="F67" s="25" t="s">
        <v>187</v>
      </c>
      <c r="G67" s="25"/>
      <c r="H67" t="s">
        <v>198</v>
      </c>
      <c r="I67" s="7"/>
    </row>
    <row r="68" spans="1:9" ht="12.75">
      <c r="A68" s="18" t="s">
        <v>233</v>
      </c>
      <c r="B68" s="18" t="s">
        <v>2</v>
      </c>
      <c r="C68" s="18" t="s">
        <v>72</v>
      </c>
      <c r="D68" s="18" t="s">
        <v>73</v>
      </c>
      <c r="E68" s="18" t="s">
        <v>74</v>
      </c>
      <c r="F68" s="25" t="s">
        <v>188</v>
      </c>
      <c r="G68" s="25"/>
      <c r="H68" t="s">
        <v>199</v>
      </c>
      <c r="I68" s="7"/>
    </row>
    <row r="69" spans="1:9" ht="12.75">
      <c r="A69" s="18" t="s">
        <v>233</v>
      </c>
      <c r="B69" s="18" t="s">
        <v>3</v>
      </c>
      <c r="C69" s="18" t="s">
        <v>75</v>
      </c>
      <c r="D69" s="18" t="s">
        <v>76</v>
      </c>
      <c r="E69" s="18" t="s">
        <v>77</v>
      </c>
      <c r="F69" s="25" t="s">
        <v>189</v>
      </c>
      <c r="G69" s="25"/>
      <c r="H69" t="s">
        <v>200</v>
      </c>
      <c r="I69" s="7"/>
    </row>
    <row r="70" spans="1:9" ht="15.75">
      <c r="A70" s="18" t="s">
        <v>170</v>
      </c>
      <c r="B70" s="18" t="s">
        <v>1</v>
      </c>
      <c r="C70" s="18" t="s">
        <v>91</v>
      </c>
      <c r="D70" s="18" t="s">
        <v>46</v>
      </c>
      <c r="E70" s="18" t="s">
        <v>47</v>
      </c>
      <c r="F70" s="25" t="s">
        <v>178</v>
      </c>
      <c r="G70" s="25"/>
      <c r="H70" t="s">
        <v>205</v>
      </c>
      <c r="I70" s="7"/>
    </row>
    <row r="71" spans="1:9" ht="15.75">
      <c r="A71" s="18" t="s">
        <v>170</v>
      </c>
      <c r="B71" s="18" t="s">
        <v>2</v>
      </c>
      <c r="C71" s="18" t="s">
        <v>92</v>
      </c>
      <c r="D71" s="18" t="s">
        <v>48</v>
      </c>
      <c r="E71" s="18" t="s">
        <v>87</v>
      </c>
      <c r="F71" s="25" t="s">
        <v>179</v>
      </c>
      <c r="G71" s="25"/>
      <c r="H71" t="s">
        <v>206</v>
      </c>
      <c r="I71" s="7"/>
    </row>
    <row r="72" spans="1:9" ht="15.75">
      <c r="A72" s="18" t="s">
        <v>170</v>
      </c>
      <c r="B72" s="18" t="s">
        <v>3</v>
      </c>
      <c r="C72" s="18" t="s">
        <v>93</v>
      </c>
      <c r="D72" s="18" t="s">
        <v>49</v>
      </c>
      <c r="E72" s="18" t="s">
        <v>50</v>
      </c>
      <c r="F72" s="25" t="s">
        <v>180</v>
      </c>
      <c r="G72" s="25"/>
      <c r="H72" t="s">
        <v>207</v>
      </c>
      <c r="I72" s="7"/>
    </row>
    <row r="73" spans="1:8" ht="12.75">
      <c r="A73" s="18" t="s">
        <v>231</v>
      </c>
      <c r="B73" s="18" t="s">
        <v>1</v>
      </c>
      <c r="C73" s="18" t="s">
        <v>78</v>
      </c>
      <c r="D73" s="18" t="s">
        <v>79</v>
      </c>
      <c r="E73" s="18" t="s">
        <v>80</v>
      </c>
      <c r="F73" s="25" t="s">
        <v>190</v>
      </c>
      <c r="G73" s="25"/>
      <c r="H73" t="s">
        <v>208</v>
      </c>
    </row>
    <row r="74" spans="1:8" ht="12.75">
      <c r="A74" s="18" t="s">
        <v>231</v>
      </c>
      <c r="B74" s="18" t="s">
        <v>2</v>
      </c>
      <c r="C74" s="18" t="s">
        <v>81</v>
      </c>
      <c r="D74" s="18" t="s">
        <v>82</v>
      </c>
      <c r="E74" s="18" t="s">
        <v>83</v>
      </c>
      <c r="F74" s="25" t="s">
        <v>191</v>
      </c>
      <c r="G74" s="25"/>
      <c r="H74" t="s">
        <v>209</v>
      </c>
    </row>
    <row r="75" spans="1:8" ht="12.75">
      <c r="A75" s="18" t="s">
        <v>231</v>
      </c>
      <c r="B75" s="18" t="s">
        <v>3</v>
      </c>
      <c r="C75" s="18" t="s">
        <v>84</v>
      </c>
      <c r="D75" s="18" t="s">
        <v>85</v>
      </c>
      <c r="E75" s="18" t="s">
        <v>86</v>
      </c>
      <c r="F75" s="25" t="s">
        <v>192</v>
      </c>
      <c r="G75" s="25"/>
      <c r="H75" t="s">
        <v>210</v>
      </c>
    </row>
    <row r="76" spans="1:8" ht="15.75">
      <c r="A76" s="18" t="s">
        <v>172</v>
      </c>
      <c r="B76" s="18" t="s">
        <v>1</v>
      </c>
      <c r="C76" s="18" t="s">
        <v>51</v>
      </c>
      <c r="D76" s="18" t="s">
        <v>52</v>
      </c>
      <c r="E76" s="18" t="s">
        <v>53</v>
      </c>
      <c r="F76" s="25" t="s">
        <v>181</v>
      </c>
      <c r="G76" s="25"/>
      <c r="H76" t="s">
        <v>211</v>
      </c>
    </row>
    <row r="77" spans="1:8" ht="15.75">
      <c r="A77" s="18" t="s">
        <v>171</v>
      </c>
      <c r="B77" s="18" t="s">
        <v>2</v>
      </c>
      <c r="C77" s="18" t="s">
        <v>54</v>
      </c>
      <c r="D77" s="18" t="s">
        <v>55</v>
      </c>
      <c r="E77" s="18" t="s">
        <v>56</v>
      </c>
      <c r="F77" s="25" t="s">
        <v>182</v>
      </c>
      <c r="G77" s="25"/>
      <c r="H77" t="s">
        <v>193</v>
      </c>
    </row>
    <row r="78" spans="1:8" ht="15.75">
      <c r="A78" s="18" t="s">
        <v>171</v>
      </c>
      <c r="B78" s="18" t="s">
        <v>3</v>
      </c>
      <c r="C78" s="18" t="s">
        <v>57</v>
      </c>
      <c r="D78" s="18" t="s">
        <v>58</v>
      </c>
      <c r="E78" s="18" t="s">
        <v>59</v>
      </c>
      <c r="F78" s="28" t="s">
        <v>183</v>
      </c>
      <c r="G78" s="25"/>
      <c r="H78" t="s">
        <v>194</v>
      </c>
    </row>
    <row r="79" spans="1:9" ht="12.75">
      <c r="A79" s="18" t="s">
        <v>0</v>
      </c>
      <c r="B79" s="18" t="s">
        <v>1</v>
      </c>
      <c r="C79" s="18" t="s">
        <v>88</v>
      </c>
      <c r="D79" s="18" t="s">
        <v>39</v>
      </c>
      <c r="E79" s="18" t="s">
        <v>40</v>
      </c>
      <c r="F79" s="25" t="s">
        <v>174</v>
      </c>
      <c r="G79" s="25"/>
      <c r="H79" t="s">
        <v>201</v>
      </c>
      <c r="I79" s="7"/>
    </row>
    <row r="80" spans="1:9" ht="12.75">
      <c r="A80" s="18" t="s">
        <v>0</v>
      </c>
      <c r="B80" s="18" t="s">
        <v>2</v>
      </c>
      <c r="C80" s="18" t="s">
        <v>33</v>
      </c>
      <c r="D80" s="18" t="s">
        <v>41</v>
      </c>
      <c r="E80" s="18" t="s">
        <v>42</v>
      </c>
      <c r="F80" s="25" t="s">
        <v>175</v>
      </c>
      <c r="G80" s="28"/>
      <c r="H80" t="s">
        <v>202</v>
      </c>
      <c r="I80" s="7"/>
    </row>
    <row r="81" spans="1:9" ht="12.75">
      <c r="A81" s="18" t="s">
        <v>0</v>
      </c>
      <c r="B81" s="18" t="s">
        <v>3</v>
      </c>
      <c r="C81" s="18" t="s">
        <v>89</v>
      </c>
      <c r="D81" s="18" t="s">
        <v>43</v>
      </c>
      <c r="E81" s="18" t="s">
        <v>44</v>
      </c>
      <c r="F81" s="25" t="s">
        <v>176</v>
      </c>
      <c r="G81" s="25"/>
      <c r="H81" t="s">
        <v>203</v>
      </c>
      <c r="I81" s="7"/>
    </row>
    <row r="82" spans="1:9" ht="12.75">
      <c r="A82" s="18" t="s">
        <v>234</v>
      </c>
      <c r="B82" s="18" t="s">
        <v>3</v>
      </c>
      <c r="C82" s="18" t="s">
        <v>90</v>
      </c>
      <c r="D82" s="18" t="s">
        <v>45</v>
      </c>
      <c r="E82" s="18" t="s">
        <v>37</v>
      </c>
      <c r="F82" s="25" t="s">
        <v>177</v>
      </c>
      <c r="G82" s="25"/>
      <c r="H82" t="s">
        <v>204</v>
      </c>
      <c r="I82" s="7"/>
    </row>
    <row r="83" spans="1:9" ht="12.75">
      <c r="A83" s="18"/>
      <c r="B83" s="18"/>
      <c r="C83" s="18"/>
      <c r="D83" s="18"/>
      <c r="E83" s="18"/>
      <c r="F83" s="25"/>
      <c r="G83" s="25"/>
      <c r="I83" s="7"/>
    </row>
    <row r="84" spans="1:7" ht="12.75">
      <c r="A84" s="18"/>
      <c r="B84" s="41" t="s">
        <v>230</v>
      </c>
      <c r="C84" s="18"/>
      <c r="D84" s="18"/>
      <c r="E84" s="18"/>
      <c r="F84" s="25"/>
      <c r="G84" s="25"/>
    </row>
    <row r="86" spans="1:9" ht="15">
      <c r="A86" s="18" t="s">
        <v>232</v>
      </c>
      <c r="B86" s="23" t="s">
        <v>113</v>
      </c>
      <c r="C86" s="23" t="s">
        <v>120</v>
      </c>
      <c r="D86" s="23" t="s">
        <v>134</v>
      </c>
      <c r="E86" s="23" t="s">
        <v>146</v>
      </c>
      <c r="F86" s="26" t="s">
        <v>217</v>
      </c>
      <c r="G86" s="26"/>
      <c r="H86" s="39" t="s">
        <v>217</v>
      </c>
      <c r="I86" s="2"/>
    </row>
    <row r="87" spans="1:9" ht="15">
      <c r="A87" s="18" t="s">
        <v>232</v>
      </c>
      <c r="B87" s="23" t="s">
        <v>169</v>
      </c>
      <c r="C87" s="23" t="s">
        <v>121</v>
      </c>
      <c r="D87" s="23" t="s">
        <v>135</v>
      </c>
      <c r="E87" s="23" t="s">
        <v>147</v>
      </c>
      <c r="F87" s="26" t="s">
        <v>218</v>
      </c>
      <c r="G87" s="26"/>
      <c r="H87" s="39" t="s">
        <v>218</v>
      </c>
      <c r="I87" s="2"/>
    </row>
    <row r="88" spans="1:9" ht="15">
      <c r="A88" s="18" t="s">
        <v>233</v>
      </c>
      <c r="B88" s="23" t="s">
        <v>113</v>
      </c>
      <c r="C88" s="23" t="s">
        <v>122</v>
      </c>
      <c r="D88" s="23" t="s">
        <v>136</v>
      </c>
      <c r="E88" s="23" t="s">
        <v>148</v>
      </c>
      <c r="F88" s="26" t="s">
        <v>219</v>
      </c>
      <c r="G88" s="26"/>
      <c r="H88" s="39" t="s">
        <v>219</v>
      </c>
      <c r="I88" s="2"/>
    </row>
    <row r="89" spans="1:9" ht="15">
      <c r="A89" s="18" t="s">
        <v>233</v>
      </c>
      <c r="B89" s="23" t="s">
        <v>169</v>
      </c>
      <c r="C89" s="23" t="s">
        <v>123</v>
      </c>
      <c r="D89" s="23" t="s">
        <v>137</v>
      </c>
      <c r="E89" s="23" t="s">
        <v>149</v>
      </c>
      <c r="F89" s="26" t="s">
        <v>220</v>
      </c>
      <c r="G89" s="26"/>
      <c r="H89" s="39" t="s">
        <v>220</v>
      </c>
      <c r="I89" s="2"/>
    </row>
    <row r="90" spans="1:8" ht="15.75">
      <c r="A90" s="18" t="s">
        <v>170</v>
      </c>
      <c r="B90" s="23" t="s">
        <v>113</v>
      </c>
      <c r="C90" s="23" t="s">
        <v>126</v>
      </c>
      <c r="D90" s="23" t="s">
        <v>132</v>
      </c>
      <c r="E90" s="23" t="s">
        <v>143</v>
      </c>
      <c r="F90" s="26" t="s">
        <v>226</v>
      </c>
      <c r="G90" s="26"/>
      <c r="H90" s="39" t="s">
        <v>226</v>
      </c>
    </row>
    <row r="91" spans="1:9" ht="15.75">
      <c r="A91" s="18" t="s">
        <v>170</v>
      </c>
      <c r="B91" s="23" t="s">
        <v>169</v>
      </c>
      <c r="C91" s="23" t="s">
        <v>127</v>
      </c>
      <c r="D91" s="18" t="s">
        <v>164</v>
      </c>
      <c r="E91" s="18" t="s">
        <v>165</v>
      </c>
      <c r="F91" s="25" t="s">
        <v>227</v>
      </c>
      <c r="G91" s="25"/>
      <c r="H91" s="39" t="s">
        <v>227</v>
      </c>
      <c r="I91" s="14"/>
    </row>
    <row r="92" spans="1:8" ht="12.75">
      <c r="A92" s="18" t="s">
        <v>231</v>
      </c>
      <c r="B92" s="23" t="s">
        <v>113</v>
      </c>
      <c r="C92" s="23" t="s">
        <v>124</v>
      </c>
      <c r="D92" s="23" t="s">
        <v>138</v>
      </c>
      <c r="E92" s="23" t="s">
        <v>150</v>
      </c>
      <c r="F92" s="26" t="s">
        <v>221</v>
      </c>
      <c r="G92" s="26"/>
      <c r="H92" s="39" t="s">
        <v>221</v>
      </c>
    </row>
    <row r="93" spans="1:8" ht="15">
      <c r="A93" s="18" t="s">
        <v>231</v>
      </c>
      <c r="B93" s="23" t="s">
        <v>169</v>
      </c>
      <c r="C93" s="23" t="s">
        <v>125</v>
      </c>
      <c r="D93" s="23" t="s">
        <v>139</v>
      </c>
      <c r="E93" s="23" t="s">
        <v>151</v>
      </c>
      <c r="F93" s="26" t="s">
        <v>222</v>
      </c>
      <c r="G93" s="26"/>
      <c r="H93" s="40" t="s">
        <v>222</v>
      </c>
    </row>
    <row r="94" spans="1:9" ht="15.75">
      <c r="A94" s="18" t="s">
        <v>172</v>
      </c>
      <c r="B94" s="23" t="s">
        <v>113</v>
      </c>
      <c r="C94" s="23" t="s">
        <v>118</v>
      </c>
      <c r="D94" s="23" t="s">
        <v>128</v>
      </c>
      <c r="E94" s="23" t="s">
        <v>144</v>
      </c>
      <c r="F94" s="26" t="s">
        <v>215</v>
      </c>
      <c r="G94" s="26"/>
      <c r="H94" s="39" t="s">
        <v>215</v>
      </c>
      <c r="I94" s="14"/>
    </row>
    <row r="95" spans="1:9" ht="15.75">
      <c r="A95" s="18" t="s">
        <v>172</v>
      </c>
      <c r="B95" s="23" t="s">
        <v>169</v>
      </c>
      <c r="C95" s="23" t="s">
        <v>119</v>
      </c>
      <c r="D95" s="23" t="s">
        <v>133</v>
      </c>
      <c r="E95" s="23" t="s">
        <v>145</v>
      </c>
      <c r="F95" s="26" t="s">
        <v>216</v>
      </c>
      <c r="G95" s="26"/>
      <c r="H95" s="39"/>
      <c r="I95" s="14"/>
    </row>
    <row r="96" spans="1:8" ht="12.75">
      <c r="A96" s="23" t="s">
        <v>0</v>
      </c>
      <c r="B96" s="23" t="s">
        <v>113</v>
      </c>
      <c r="C96" s="23" t="s">
        <v>115</v>
      </c>
      <c r="D96" s="23" t="s">
        <v>129</v>
      </c>
      <c r="E96" s="23" t="s">
        <v>140</v>
      </c>
      <c r="F96" s="26" t="s">
        <v>212</v>
      </c>
      <c r="G96" s="26"/>
      <c r="H96" s="39" t="s">
        <v>212</v>
      </c>
    </row>
    <row r="97" spans="1:8" ht="12.75">
      <c r="A97" s="23" t="s">
        <v>0</v>
      </c>
      <c r="B97" s="23" t="s">
        <v>169</v>
      </c>
      <c r="C97" s="23" t="s">
        <v>116</v>
      </c>
      <c r="D97" s="23" t="s">
        <v>130</v>
      </c>
      <c r="E97" s="23" t="s">
        <v>141</v>
      </c>
      <c r="F97" s="26" t="s">
        <v>213</v>
      </c>
      <c r="G97" s="26"/>
      <c r="H97" s="39" t="s">
        <v>213</v>
      </c>
    </row>
    <row r="98" spans="1:8" ht="12.75">
      <c r="A98" s="21" t="s">
        <v>234</v>
      </c>
      <c r="B98" s="24" t="s">
        <v>113</v>
      </c>
      <c r="C98" s="24" t="s">
        <v>117</v>
      </c>
      <c r="D98" s="24" t="s">
        <v>131</v>
      </c>
      <c r="E98" s="24" t="s">
        <v>142</v>
      </c>
      <c r="F98" s="27" t="s">
        <v>214</v>
      </c>
      <c r="G98" s="26"/>
      <c r="H98" s="39" t="s">
        <v>214</v>
      </c>
    </row>
    <row r="103" ht="15">
      <c r="I103" s="2"/>
    </row>
    <row r="104" ht="15">
      <c r="I104" s="2"/>
    </row>
    <row r="105" spans="8:9" ht="15">
      <c r="H105" s="13"/>
      <c r="I105" s="2"/>
    </row>
    <row r="106" spans="5:9" ht="15">
      <c r="E106" s="12"/>
      <c r="F106" s="11"/>
      <c r="G106" s="11"/>
      <c r="H106" s="2"/>
      <c r="I106" s="2"/>
    </row>
    <row r="107" ht="15">
      <c r="I107" s="2"/>
    </row>
    <row r="108" ht="15">
      <c r="I108" s="2"/>
    </row>
    <row r="109" ht="15">
      <c r="I109" s="2"/>
    </row>
    <row r="110" spans="4:9" ht="15">
      <c r="D110" s="7"/>
      <c r="I110" s="2"/>
    </row>
    <row r="111" ht="15">
      <c r="I111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B15">
      <selection activeCell="F41" sqref="F41:F53"/>
    </sheetView>
  </sheetViews>
  <sheetFormatPr defaultColWidth="9.140625" defaultRowHeight="12.75"/>
  <cols>
    <col min="1" max="1" width="22.57421875" style="0" customWidth="1"/>
    <col min="2" max="2" width="13.7109375" style="0" bestFit="1" customWidth="1"/>
    <col min="3" max="3" width="19.28125" style="0" customWidth="1"/>
    <col min="4" max="4" width="9.140625" style="7" customWidth="1"/>
    <col min="5" max="5" width="18.8515625" style="7" bestFit="1" customWidth="1"/>
    <col min="6" max="6" width="28.00390625" style="0" customWidth="1"/>
    <col min="7" max="11" width="20.7109375" style="0" bestFit="1" customWidth="1"/>
    <col min="13" max="17" width="21.8515625" style="0" bestFit="1" customWidth="1"/>
    <col min="18" max="18" width="19.00390625" style="0" bestFit="1" customWidth="1"/>
  </cols>
  <sheetData>
    <row r="1" spans="1:18" s="3" customFormat="1" ht="15">
      <c r="A1" s="4" t="s">
        <v>10</v>
      </c>
      <c r="B1" s="4" t="s">
        <v>30</v>
      </c>
      <c r="C1" s="4" t="s">
        <v>29</v>
      </c>
      <c r="D1" s="5"/>
      <c r="E1" s="5"/>
      <c r="G1" s="4" t="s">
        <v>31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20</v>
      </c>
      <c r="O1" s="4" t="s">
        <v>21</v>
      </c>
      <c r="P1" s="4" t="s">
        <v>22</v>
      </c>
      <c r="Q1" s="4" t="s">
        <v>23</v>
      </c>
      <c r="R1" s="4" t="s">
        <v>24</v>
      </c>
    </row>
    <row r="2" spans="1:18" s="3" customFormat="1" ht="15">
      <c r="A2" s="1" t="s">
        <v>0</v>
      </c>
      <c r="B2" s="1" t="s">
        <v>1</v>
      </c>
      <c r="C2" s="8">
        <v>1.211125</v>
      </c>
      <c r="D2" s="9" t="s">
        <v>32</v>
      </c>
      <c r="E2" s="6">
        <v>0.185637133034558</v>
      </c>
      <c r="F2" s="10"/>
      <c r="G2" s="6">
        <v>1.1626875</v>
      </c>
      <c r="H2" s="6">
        <v>1.63590625</v>
      </c>
      <c r="I2" s="6">
        <v>14910.078125</v>
      </c>
      <c r="J2" s="6">
        <v>0.1856371330345584</v>
      </c>
      <c r="K2" s="6">
        <v>0.0815805311610321</v>
      </c>
      <c r="L2" s="6">
        <v>0.08888969582687044</v>
      </c>
      <c r="M2" s="6">
        <v>7159.461382819708</v>
      </c>
      <c r="N2" s="2">
        <v>32</v>
      </c>
      <c r="O2" s="3">
        <v>0.032816318902191374</v>
      </c>
      <c r="P2" s="3">
        <v>0.014421536699191561</v>
      </c>
      <c r="Q2" s="3">
        <v>0.015713626674197408</v>
      </c>
      <c r="R2" s="3">
        <v>1265.625923358758</v>
      </c>
    </row>
    <row r="3" spans="1:18" s="3" customFormat="1" ht="15">
      <c r="A3" s="1" t="s">
        <v>0</v>
      </c>
      <c r="B3" s="1" t="s">
        <v>2</v>
      </c>
      <c r="C3" s="8">
        <v>0.8359375</v>
      </c>
      <c r="D3" s="9" t="s">
        <v>32</v>
      </c>
      <c r="E3" s="6">
        <v>1.444310080582064</v>
      </c>
      <c r="G3" s="6">
        <v>1.08175</v>
      </c>
      <c r="H3" s="6">
        <v>1.5069375</v>
      </c>
      <c r="I3" s="6">
        <v>10378.046875</v>
      </c>
      <c r="J3" s="6">
        <v>1.444310080582064</v>
      </c>
      <c r="K3" s="6">
        <v>0.12086969790219441</v>
      </c>
      <c r="L3" s="6">
        <v>0.14933118368028442</v>
      </c>
      <c r="M3" s="6">
        <v>8858.19735481007</v>
      </c>
      <c r="N3" s="2">
        <v>32</v>
      </c>
      <c r="O3" s="3">
        <v>0.25532036302891653</v>
      </c>
      <c r="P3" s="3">
        <v>0.02136694575665277</v>
      </c>
      <c r="Q3" s="3">
        <v>0.02639827315573575</v>
      </c>
      <c r="R3" s="3">
        <v>1565.9228546687345</v>
      </c>
    </row>
    <row r="4" spans="1:18" s="3" customFormat="1" ht="15">
      <c r="A4" s="1" t="s">
        <v>0</v>
      </c>
      <c r="B4" s="1" t="s">
        <v>3</v>
      </c>
      <c r="C4" s="8">
        <v>0.98540625</v>
      </c>
      <c r="D4" s="9" t="s">
        <v>32</v>
      </c>
      <c r="E4" s="6">
        <v>0.8815717949419076</v>
      </c>
      <c r="G4" s="6">
        <v>1.13275</v>
      </c>
      <c r="H4" s="6">
        <v>1.4895625</v>
      </c>
      <c r="I4" s="6">
        <v>5672.8125</v>
      </c>
      <c r="J4" s="6">
        <v>0.8815717949419076</v>
      </c>
      <c r="K4" s="6">
        <v>0.16201951296262176</v>
      </c>
      <c r="L4" s="6">
        <v>0.22651410801323668</v>
      </c>
      <c r="M4" s="6">
        <v>4158.46201747791</v>
      </c>
      <c r="N4" s="2">
        <v>32</v>
      </c>
      <c r="O4" s="3">
        <v>0.15584134857655485</v>
      </c>
      <c r="P4" s="3">
        <v>0.028641274075102894</v>
      </c>
      <c r="Q4" s="3">
        <v>0.04004241545264543</v>
      </c>
      <c r="R4" s="3">
        <v>735.1191729663303</v>
      </c>
    </row>
    <row r="5" spans="1:18" s="3" customFormat="1" ht="15">
      <c r="A5" s="1" t="s">
        <v>25</v>
      </c>
      <c r="B5" s="1" t="s">
        <v>3</v>
      </c>
      <c r="C5" s="8">
        <v>0.8912666666666667</v>
      </c>
      <c r="D5" s="9" t="s">
        <v>32</v>
      </c>
      <c r="E5" s="6">
        <v>0.702730336926464</v>
      </c>
      <c r="G5" s="6">
        <v>0.858516129032258</v>
      </c>
      <c r="H5" s="6">
        <v>1.2294516129032258</v>
      </c>
      <c r="I5" s="6">
        <v>1206.6129032258063</v>
      </c>
      <c r="J5" s="6">
        <v>0.702730336926464</v>
      </c>
      <c r="K5" s="6">
        <v>0.5705747319424361</v>
      </c>
      <c r="L5" s="6">
        <v>1.9305218437633158</v>
      </c>
      <c r="M5" s="6">
        <v>1594.2032425304571</v>
      </c>
      <c r="N5" s="2">
        <v>32</v>
      </c>
      <c r="O5" s="3">
        <v>0.1242263466465525</v>
      </c>
      <c r="P5" s="3">
        <v>0.1008643155325483</v>
      </c>
      <c r="Q5" s="3">
        <v>0.3412712717384493</v>
      </c>
      <c r="R5" s="3">
        <v>281.8179808457171</v>
      </c>
    </row>
    <row r="6" spans="1:18" s="3" customFormat="1" ht="15">
      <c r="A6" s="1" t="s">
        <v>5</v>
      </c>
      <c r="B6" s="1" t="s">
        <v>1</v>
      </c>
      <c r="C6" s="8">
        <v>0.37265625</v>
      </c>
      <c r="D6" s="9" t="s">
        <v>32</v>
      </c>
      <c r="E6" s="6">
        <v>0.1986143303433615</v>
      </c>
      <c r="G6" s="6">
        <v>1.43215625</v>
      </c>
      <c r="H6" s="6">
        <v>1.98084375</v>
      </c>
      <c r="I6" s="6">
        <v>3178.7656653982767</v>
      </c>
      <c r="J6" s="6">
        <v>0.1986143303433615</v>
      </c>
      <c r="K6" s="6">
        <v>0.3840352898245748</v>
      </c>
      <c r="L6" s="6">
        <v>0.7935833842146728</v>
      </c>
      <c r="M6" s="6">
        <v>4011.8805598598096</v>
      </c>
      <c r="N6" s="2">
        <v>32</v>
      </c>
      <c r="O6" s="3">
        <v>0.035110384956653994</v>
      </c>
      <c r="P6" s="3">
        <v>0.0678884894124745</v>
      </c>
      <c r="Q6" s="3">
        <v>0.1402870481037911</v>
      </c>
      <c r="R6" s="3">
        <v>709.2069872968385</v>
      </c>
    </row>
    <row r="7" spans="1:18" s="3" customFormat="1" ht="15">
      <c r="A7" s="1" t="s">
        <v>5</v>
      </c>
      <c r="B7" s="1" t="s">
        <v>2</v>
      </c>
      <c r="C7" s="8">
        <v>0.39903125</v>
      </c>
      <c r="D7" s="9" t="s">
        <v>32</v>
      </c>
      <c r="E7" s="6">
        <v>0.2043178239544555</v>
      </c>
      <c r="G7" s="6">
        <v>1.2869375</v>
      </c>
      <c r="H7" s="6">
        <v>2.4140625</v>
      </c>
      <c r="I7" s="6">
        <v>5484.67732810668</v>
      </c>
      <c r="J7" s="6">
        <v>0.2043178239544555</v>
      </c>
      <c r="K7" s="6">
        <v>0.2414071567343865</v>
      </c>
      <c r="L7" s="6">
        <v>4.034852581050075</v>
      </c>
      <c r="M7" s="6">
        <v>7083.4728600374</v>
      </c>
      <c r="N7" s="2">
        <v>32</v>
      </c>
      <c r="O7" s="3">
        <v>0.03611862970886867</v>
      </c>
      <c r="P7" s="3">
        <v>0.0426751593884621</v>
      </c>
      <c r="Q7" s="3">
        <v>0.7132679052871379</v>
      </c>
      <c r="R7" s="3">
        <v>1252.1929234208283</v>
      </c>
    </row>
    <row r="8" spans="1:18" s="3" customFormat="1" ht="15">
      <c r="A8" s="1" t="s">
        <v>5</v>
      </c>
      <c r="B8" s="1" t="s">
        <v>3</v>
      </c>
      <c r="C8" s="8">
        <v>0.31212903225806454</v>
      </c>
      <c r="D8" s="9" t="s">
        <v>32</v>
      </c>
      <c r="E8" s="6">
        <v>0.16681121903426918</v>
      </c>
      <c r="G8" s="6">
        <v>1.4175161290322582</v>
      </c>
      <c r="H8" s="6">
        <v>1.8861612903225806</v>
      </c>
      <c r="I8" s="6">
        <v>3643.6369957501547</v>
      </c>
      <c r="J8" s="6">
        <v>0.16681121903426918</v>
      </c>
      <c r="K8" s="6">
        <v>0.4162822656938232</v>
      </c>
      <c r="L8" s="6">
        <v>0.9630138834850442</v>
      </c>
      <c r="M8" s="6">
        <v>7479.4702286457405</v>
      </c>
      <c r="N8" s="2">
        <v>32</v>
      </c>
      <c r="O8" s="3">
        <v>0.029488336039281554</v>
      </c>
      <c r="P8" s="3">
        <v>0.07358900323995061</v>
      </c>
      <c r="Q8" s="3">
        <v>0.17023841184726662</v>
      </c>
      <c r="R8" s="3">
        <v>1322.196029589575</v>
      </c>
    </row>
    <row r="9" spans="1:18" s="3" customFormat="1" ht="15">
      <c r="A9" s="1" t="s">
        <v>6</v>
      </c>
      <c r="B9" s="1" t="s">
        <v>1</v>
      </c>
      <c r="C9" s="8">
        <v>0.54459375</v>
      </c>
      <c r="D9" s="9" t="s">
        <v>32</v>
      </c>
      <c r="E9" s="6">
        <v>0.16831055385899774</v>
      </c>
      <c r="G9" s="6">
        <v>1.17553125</v>
      </c>
      <c r="H9" s="6">
        <v>1.4184375</v>
      </c>
      <c r="I9" s="6">
        <v>3124.609375</v>
      </c>
      <c r="J9" s="6">
        <v>0.16831055385899774</v>
      </c>
      <c r="K9" s="6">
        <v>0.040138457445809156</v>
      </c>
      <c r="L9" s="6">
        <v>0.1199222698519821</v>
      </c>
      <c r="M9" s="6">
        <v>2325.509492335289</v>
      </c>
      <c r="N9" s="2">
        <v>32</v>
      </c>
      <c r="O9" s="3">
        <v>0.029753383494740233</v>
      </c>
      <c r="P9" s="3">
        <v>0.007095543861574831</v>
      </c>
      <c r="Q9" s="3">
        <v>0.0211994625569049</v>
      </c>
      <c r="R9" s="3">
        <v>411.09588293599205</v>
      </c>
    </row>
    <row r="10" spans="1:18" s="3" customFormat="1" ht="15">
      <c r="A10" s="1" t="s">
        <v>6</v>
      </c>
      <c r="B10" s="1" t="s">
        <v>2</v>
      </c>
      <c r="C10" s="8">
        <v>0.4819375</v>
      </c>
      <c r="D10" s="9" t="s">
        <v>32</v>
      </c>
      <c r="E10" s="6">
        <v>0.19966066979882677</v>
      </c>
      <c r="G10" s="6">
        <v>1.16815625</v>
      </c>
      <c r="H10" s="6">
        <v>1.45353125</v>
      </c>
      <c r="I10" s="6">
        <v>2143.4375</v>
      </c>
      <c r="J10" s="6">
        <v>0.19966066979882677</v>
      </c>
      <c r="K10" s="6">
        <v>0.09505927162022515</v>
      </c>
      <c r="L10" s="6">
        <v>0.22684184975084978</v>
      </c>
      <c r="M10" s="6">
        <v>2288.9514388724215</v>
      </c>
      <c r="N10" s="2">
        <v>32</v>
      </c>
      <c r="O10" s="3">
        <v>0.035295353387749626</v>
      </c>
      <c r="P10" s="3">
        <v>0.01680426389432878</v>
      </c>
      <c r="Q10" s="3">
        <v>0.040100352553931455</v>
      </c>
      <c r="R10" s="3">
        <v>404.6332710583486</v>
      </c>
    </row>
    <row r="11" spans="1:18" s="3" customFormat="1" ht="15">
      <c r="A11" s="1" t="s">
        <v>6</v>
      </c>
      <c r="B11" s="1" t="s">
        <v>3</v>
      </c>
      <c r="C11" s="8">
        <v>0.47659375</v>
      </c>
      <c r="D11" s="9" t="s">
        <v>32</v>
      </c>
      <c r="E11" s="6">
        <v>0.25972725885423636</v>
      </c>
      <c r="G11" s="6">
        <v>1.11325</v>
      </c>
      <c r="H11" s="6">
        <v>1.41678125</v>
      </c>
      <c r="I11" s="6">
        <v>1181.484375</v>
      </c>
      <c r="J11" s="6">
        <v>0.25972725885423636</v>
      </c>
      <c r="K11" s="6">
        <v>0.5010860463098644</v>
      </c>
      <c r="L11" s="6">
        <v>0.34150140361256914</v>
      </c>
      <c r="M11" s="6">
        <v>1315.7802878433072</v>
      </c>
      <c r="N11" s="2">
        <v>32</v>
      </c>
      <c r="O11" s="3">
        <v>0.04591372649870607</v>
      </c>
      <c r="P11" s="3">
        <v>0.08858033532591537</v>
      </c>
      <c r="Q11" s="3">
        <v>0.06036948956979294</v>
      </c>
      <c r="R11" s="3">
        <v>232.59929102139748</v>
      </c>
    </row>
    <row r="12" spans="1:18" s="3" customFormat="1" ht="15">
      <c r="A12" s="1" t="s">
        <v>27</v>
      </c>
      <c r="B12" s="1" t="s">
        <v>1</v>
      </c>
      <c r="C12" s="8">
        <v>0.18671875</v>
      </c>
      <c r="D12" s="9" t="s">
        <v>32</v>
      </c>
      <c r="E12" s="6">
        <v>0.15785911120976034</v>
      </c>
      <c r="G12" s="6">
        <v>1.18003125</v>
      </c>
      <c r="H12" s="6">
        <v>1.42315625</v>
      </c>
      <c r="I12" s="6">
        <v>7833.90625</v>
      </c>
      <c r="J12" s="6">
        <v>0.15785911120976034</v>
      </c>
      <c r="K12" s="6">
        <v>0.02842589048737084</v>
      </c>
      <c r="L12" s="6">
        <v>0.05508592079065974</v>
      </c>
      <c r="M12" s="6">
        <v>4718.927696397843</v>
      </c>
      <c r="N12" s="2">
        <v>32</v>
      </c>
      <c r="O12" s="3">
        <v>0.02790581200212572</v>
      </c>
      <c r="P12" s="3">
        <v>0.005025034981221524</v>
      </c>
      <c r="Q12" s="3">
        <v>0.009737907034745131</v>
      </c>
      <c r="R12" s="3">
        <v>834.196443512982</v>
      </c>
    </row>
    <row r="13" spans="1:18" s="3" customFormat="1" ht="15">
      <c r="A13" s="1" t="s">
        <v>27</v>
      </c>
      <c r="B13" s="1" t="s">
        <v>2</v>
      </c>
      <c r="C13" s="8">
        <v>0.16775</v>
      </c>
      <c r="D13" s="9" t="s">
        <v>32</v>
      </c>
      <c r="E13" s="6">
        <v>0.1642052217157228</v>
      </c>
      <c r="G13" s="6">
        <v>1.1966875</v>
      </c>
      <c r="H13" s="6">
        <v>1.45271875</v>
      </c>
      <c r="I13" s="6">
        <v>6759.53125</v>
      </c>
      <c r="J13" s="6">
        <v>0.1642052217157228</v>
      </c>
      <c r="K13" s="6">
        <v>0.12208786827791353</v>
      </c>
      <c r="L13" s="6">
        <v>0.10530883441021797</v>
      </c>
      <c r="M13" s="6">
        <v>3382.625044627371</v>
      </c>
      <c r="N13" s="2">
        <v>32</v>
      </c>
      <c r="O13" s="3">
        <v>0.029027656445357028</v>
      </c>
      <c r="P13" s="3">
        <v>0.02158228988998066</v>
      </c>
      <c r="Q13" s="3">
        <v>0.01861614773257909</v>
      </c>
      <c r="R13" s="3">
        <v>597.9692768168654</v>
      </c>
    </row>
    <row r="14" spans="1:18" s="3" customFormat="1" ht="15">
      <c r="A14" s="1" t="s">
        <v>27</v>
      </c>
      <c r="B14" s="1" t="s">
        <v>3</v>
      </c>
      <c r="C14" s="8">
        <v>0.0723125</v>
      </c>
      <c r="D14" s="9" t="s">
        <v>32</v>
      </c>
      <c r="E14" s="6">
        <v>0.04623742200370158</v>
      </c>
      <c r="G14" s="6">
        <v>1.24096875</v>
      </c>
      <c r="H14" s="6">
        <v>1.51559375</v>
      </c>
      <c r="I14" s="6">
        <v>3413.125</v>
      </c>
      <c r="J14" s="6">
        <v>0.04623742200370158</v>
      </c>
      <c r="K14" s="6">
        <v>0.06714283492866581</v>
      </c>
      <c r="L14" s="6">
        <v>0.10710738035924208</v>
      </c>
      <c r="M14" s="6">
        <v>2235.9239809052315</v>
      </c>
      <c r="N14" s="2">
        <v>32</v>
      </c>
      <c r="O14" s="3">
        <v>0.008173698660850368</v>
      </c>
      <c r="P14" s="3">
        <v>0.011869288471537143</v>
      </c>
      <c r="Q14" s="3">
        <v>0.018934088741786727</v>
      </c>
      <c r="R14" s="3">
        <v>395.2592522789274</v>
      </c>
    </row>
    <row r="15" spans="1:18" s="3" customFormat="1" ht="15">
      <c r="A15" s="1" t="s">
        <v>26</v>
      </c>
      <c r="B15" s="1" t="s">
        <v>1</v>
      </c>
      <c r="C15" s="8">
        <v>0.1805</v>
      </c>
      <c r="D15" s="9" t="s">
        <v>32</v>
      </c>
      <c r="E15" s="6">
        <v>0.1891495397485724</v>
      </c>
      <c r="G15" s="6">
        <v>1.168375</v>
      </c>
      <c r="H15" s="6">
        <v>1.3755625</v>
      </c>
      <c r="I15" s="6">
        <v>9345.46875</v>
      </c>
      <c r="J15" s="6">
        <v>0.1891495397485724</v>
      </c>
      <c r="K15" s="6">
        <v>0.035424385623101406</v>
      </c>
      <c r="L15" s="6">
        <v>0.11187231705198854</v>
      </c>
      <c r="M15" s="6">
        <v>13042.649478474332</v>
      </c>
      <c r="N15" s="2">
        <v>32</v>
      </c>
      <c r="O15" s="3">
        <v>0.033437230553632485</v>
      </c>
      <c r="P15" s="3">
        <v>0.006262205823365561</v>
      </c>
      <c r="Q15" s="3">
        <v>0.01977641850362813</v>
      </c>
      <c r="R15" s="3">
        <v>2305.6364727170967</v>
      </c>
    </row>
    <row r="16" spans="1:18" s="3" customFormat="1" ht="15">
      <c r="A16" s="1" t="s">
        <v>26</v>
      </c>
      <c r="B16" s="1" t="s">
        <v>2</v>
      </c>
      <c r="C16" s="8">
        <v>0.11577419354838711</v>
      </c>
      <c r="D16" s="9" t="s">
        <v>32</v>
      </c>
      <c r="E16" s="6">
        <v>0.04893036526699234</v>
      </c>
      <c r="G16" s="6">
        <v>1.1509032258064518</v>
      </c>
      <c r="H16" s="6">
        <v>1.4050645161290323</v>
      </c>
      <c r="I16" s="6">
        <v>5947.258064516129</v>
      </c>
      <c r="J16" s="6">
        <v>0.04893036526699234</v>
      </c>
      <c r="K16" s="6">
        <v>0.21763828628234044</v>
      </c>
      <c r="L16" s="6">
        <v>0.3083172538672756</v>
      </c>
      <c r="M16" s="6">
        <v>4524.034121354833</v>
      </c>
      <c r="N16" s="2">
        <v>31</v>
      </c>
      <c r="O16" s="3">
        <v>0.008788153032058576</v>
      </c>
      <c r="P16" s="3">
        <v>0.03908899014032946</v>
      </c>
      <c r="Q16" s="3">
        <v>0.05537541350089787</v>
      </c>
      <c r="R16" s="3">
        <v>812.54051474537</v>
      </c>
    </row>
    <row r="17" spans="1:18" s="3" customFormat="1" ht="15">
      <c r="A17" s="1" t="s">
        <v>26</v>
      </c>
      <c r="B17" s="1" t="s">
        <v>3</v>
      </c>
      <c r="C17" s="8">
        <v>0.11128125</v>
      </c>
      <c r="D17" s="9" t="s">
        <v>32</v>
      </c>
      <c r="E17" s="6">
        <v>0.20924183174792227</v>
      </c>
      <c r="G17" s="6">
        <v>1.19115625</v>
      </c>
      <c r="H17" s="6">
        <v>1.37746875</v>
      </c>
      <c r="I17" s="6">
        <v>3718.75</v>
      </c>
      <c r="J17" s="6">
        <v>0.20924183174792227</v>
      </c>
      <c r="K17" s="6">
        <v>0.07427243198674598</v>
      </c>
      <c r="L17" s="6">
        <v>0.13930425841046756</v>
      </c>
      <c r="M17" s="6">
        <v>5289.700887939786</v>
      </c>
      <c r="N17" s="2">
        <v>32</v>
      </c>
      <c r="O17" s="3">
        <v>0.03698907953421261</v>
      </c>
      <c r="P17" s="3">
        <v>0.01312963507826118</v>
      </c>
      <c r="Q17" s="3">
        <v>0.024625746442551187</v>
      </c>
      <c r="R17" s="3">
        <v>935.0958420776811</v>
      </c>
    </row>
    <row r="18" spans="1:18" s="3" customFormat="1" ht="15">
      <c r="A18" s="1" t="s">
        <v>28</v>
      </c>
      <c r="B18" s="1" t="s">
        <v>1</v>
      </c>
      <c r="C18" s="8">
        <v>0.5005625</v>
      </c>
      <c r="D18" s="9" t="s">
        <v>32</v>
      </c>
      <c r="E18" s="6">
        <v>0.1944479261081021</v>
      </c>
      <c r="G18" s="6">
        <v>1.16709375</v>
      </c>
      <c r="H18" s="6">
        <v>1.34940625</v>
      </c>
      <c r="I18" s="6">
        <v>3299.375</v>
      </c>
      <c r="J18" s="6">
        <v>0.1944479261081021</v>
      </c>
      <c r="K18" s="6">
        <v>0.10881038831305911</v>
      </c>
      <c r="L18" s="6">
        <v>0.1985640157399477</v>
      </c>
      <c r="M18" s="6">
        <v>2728.059617052668</v>
      </c>
      <c r="N18" s="2">
        <v>32</v>
      </c>
      <c r="O18" s="3">
        <v>0.03437386178467493</v>
      </c>
      <c r="P18" s="3">
        <v>0.01923514085992639</v>
      </c>
      <c r="Q18" s="3">
        <v>0.03510149050733734</v>
      </c>
      <c r="R18" s="3">
        <v>482.2573636747793</v>
      </c>
    </row>
    <row r="19" spans="1:18" s="3" customFormat="1" ht="15">
      <c r="A19" s="1" t="s">
        <v>28</v>
      </c>
      <c r="B19" s="1" t="s">
        <v>2</v>
      </c>
      <c r="C19" s="8">
        <v>0.59996875</v>
      </c>
      <c r="D19" s="9" t="s">
        <v>32</v>
      </c>
      <c r="E19" s="6">
        <v>0.24079444913425843</v>
      </c>
      <c r="G19" s="6">
        <v>1.1809375</v>
      </c>
      <c r="H19" s="6">
        <v>1.443375</v>
      </c>
      <c r="I19" s="6">
        <v>7699.375</v>
      </c>
      <c r="J19" s="6">
        <v>0.24079444913425843</v>
      </c>
      <c r="K19" s="6">
        <v>0.11144300944805247</v>
      </c>
      <c r="L19" s="6">
        <v>0.2467636651770534</v>
      </c>
      <c r="M19" s="6">
        <v>7332.33445970874</v>
      </c>
      <c r="N19" s="2">
        <v>32</v>
      </c>
      <c r="O19" s="3">
        <v>0.04256684696372833</v>
      </c>
      <c r="P19" s="3">
        <v>0.019700526924138595</v>
      </c>
      <c r="Q19" s="3">
        <v>0.04362206524928529</v>
      </c>
      <c r="R19" s="3">
        <v>1296.1858545969624</v>
      </c>
    </row>
    <row r="20" spans="1:18" s="3" customFormat="1" ht="15">
      <c r="A20" s="1" t="s">
        <v>28</v>
      </c>
      <c r="B20" s="1" t="s">
        <v>3</v>
      </c>
      <c r="C20" s="8">
        <v>0.487625</v>
      </c>
      <c r="D20" s="9" t="s">
        <v>32</v>
      </c>
      <c r="E20" s="6">
        <v>0.2352627563302977</v>
      </c>
      <c r="G20" s="6">
        <v>1.21484375</v>
      </c>
      <c r="H20" s="6">
        <v>1.5019375</v>
      </c>
      <c r="I20" s="6">
        <v>3758.125</v>
      </c>
      <c r="J20" s="6">
        <v>0.2352627563302977</v>
      </c>
      <c r="K20" s="6">
        <v>0.24006640336413912</v>
      </c>
      <c r="L20" s="6">
        <v>0.4419073715157963</v>
      </c>
      <c r="M20" s="6">
        <v>5366.022397546226</v>
      </c>
      <c r="N20" s="2">
        <v>32</v>
      </c>
      <c r="O20" s="3">
        <v>0.04158897259044796</v>
      </c>
      <c r="P20" s="3">
        <v>0.042438145438461944</v>
      </c>
      <c r="Q20" s="3">
        <v>0.07811892476378562</v>
      </c>
      <c r="R20" s="3">
        <v>948.587706325958</v>
      </c>
    </row>
    <row r="26" spans="1:15" s="3" customFormat="1" ht="15">
      <c r="A26" s="4" t="s">
        <v>10</v>
      </c>
      <c r="B26" s="4" t="s">
        <v>11</v>
      </c>
      <c r="C26" s="4" t="s">
        <v>12</v>
      </c>
      <c r="D26" s="4" t="s">
        <v>13</v>
      </c>
      <c r="E26" s="4" t="s">
        <v>14</v>
      </c>
      <c r="F26" s="4" t="s">
        <v>15</v>
      </c>
      <c r="G26" s="4" t="s">
        <v>16</v>
      </c>
      <c r="H26" s="4" t="s">
        <v>17</v>
      </c>
      <c r="I26" s="4" t="s">
        <v>18</v>
      </c>
      <c r="J26" s="4" t="s">
        <v>19</v>
      </c>
      <c r="K26" s="4" t="s">
        <v>20</v>
      </c>
      <c r="L26" s="4" t="s">
        <v>21</v>
      </c>
      <c r="M26" s="4" t="s">
        <v>22</v>
      </c>
      <c r="N26" s="4" t="s">
        <v>23</v>
      </c>
      <c r="O26" s="4" t="s">
        <v>24</v>
      </c>
    </row>
    <row r="27" spans="1:15" s="3" customFormat="1" ht="15">
      <c r="A27" s="1" t="s">
        <v>0</v>
      </c>
      <c r="B27" s="1" t="s">
        <v>113</v>
      </c>
      <c r="C27" s="2">
        <v>0.56503125</v>
      </c>
      <c r="D27" s="2">
        <v>1.10725</v>
      </c>
      <c r="E27" s="2">
        <v>1.41234375</v>
      </c>
      <c r="F27" s="2">
        <v>14466.09375</v>
      </c>
      <c r="G27" s="2">
        <v>0.09759775393204828</v>
      </c>
      <c r="H27" s="2">
        <v>0.07618568149275905</v>
      </c>
      <c r="I27" s="2">
        <v>0.09304026508678571</v>
      </c>
      <c r="J27" s="2">
        <v>4936.08744341021</v>
      </c>
      <c r="K27" s="2">
        <v>32</v>
      </c>
      <c r="L27" s="3">
        <v>0.017253008408481842</v>
      </c>
      <c r="M27" s="3">
        <v>0.013467853003212092</v>
      </c>
      <c r="N27" s="3">
        <v>0.01644735059156504</v>
      </c>
      <c r="O27" s="3">
        <v>872.5852259412819</v>
      </c>
    </row>
    <row r="28" spans="1:15" s="3" customFormat="1" ht="15">
      <c r="A28" s="1" t="s">
        <v>0</v>
      </c>
      <c r="B28" s="1" t="s">
        <v>114</v>
      </c>
      <c r="C28" s="2">
        <v>1.019258064516129</v>
      </c>
      <c r="D28" s="2">
        <v>1.1559354838709677</v>
      </c>
      <c r="E28" s="2">
        <v>1.6766129032258066</v>
      </c>
      <c r="F28" s="2">
        <v>42092.5</v>
      </c>
      <c r="G28" s="2">
        <v>0.45330820771611413</v>
      </c>
      <c r="H28" s="2">
        <v>0.10827186014345894</v>
      </c>
      <c r="I28" s="2">
        <v>0.2542982078085169</v>
      </c>
      <c r="J28" s="2">
        <v>28941.24286809397</v>
      </c>
      <c r="K28" s="2">
        <v>32</v>
      </c>
      <c r="L28" s="3">
        <v>0.08013432691089609</v>
      </c>
      <c r="M28" s="3">
        <v>0.019139941629780322</v>
      </c>
      <c r="N28" s="3">
        <v>0.04495399679624704</v>
      </c>
      <c r="O28" s="3">
        <v>5116.137271999012</v>
      </c>
    </row>
    <row r="29" spans="1:15" s="3" customFormat="1" ht="15">
      <c r="A29" s="1" t="s">
        <v>4</v>
      </c>
      <c r="B29" s="1" t="s">
        <v>113</v>
      </c>
      <c r="C29" s="2">
        <v>0.93646875</v>
      </c>
      <c r="D29" s="2">
        <v>1.187125</v>
      </c>
      <c r="E29" s="2">
        <v>1.63675</v>
      </c>
      <c r="F29" s="2">
        <v>10477.109375</v>
      </c>
      <c r="G29" s="2">
        <v>0.18359088184101435</v>
      </c>
      <c r="H29" s="2">
        <v>0.07425750749489804</v>
      </c>
      <c r="I29" s="2">
        <v>0.5996262814615074</v>
      </c>
      <c r="J29" s="2">
        <v>7380.275999881401</v>
      </c>
      <c r="K29" s="2">
        <v>32</v>
      </c>
      <c r="L29" s="3">
        <v>0.032454589378449854</v>
      </c>
      <c r="M29" s="3">
        <v>0.01312699677591332</v>
      </c>
      <c r="N29" s="3">
        <v>0.10599995244977632</v>
      </c>
      <c r="O29" s="3">
        <v>1304.6608016361165</v>
      </c>
    </row>
    <row r="30" spans="1:15" s="3" customFormat="1" ht="15">
      <c r="A30" s="1" t="s">
        <v>6</v>
      </c>
      <c r="B30" s="1" t="s">
        <v>113</v>
      </c>
      <c r="C30" s="2">
        <v>0.3818125</v>
      </c>
      <c r="D30" s="2">
        <v>1.1065625</v>
      </c>
      <c r="E30" s="2">
        <v>1.2599375</v>
      </c>
      <c r="F30" s="2">
        <v>2048.359375</v>
      </c>
      <c r="G30" s="2">
        <v>0.18109744970684316</v>
      </c>
      <c r="H30" s="2">
        <v>0.07316395088892766</v>
      </c>
      <c r="I30" s="2">
        <v>0.23528403390987504</v>
      </c>
      <c r="J30" s="2">
        <v>3120.1919534478784</v>
      </c>
      <c r="K30" s="2">
        <v>32</v>
      </c>
      <c r="L30" s="3">
        <v>0.03201380868582463</v>
      </c>
      <c r="M30" s="3">
        <v>0.01293368145299007</v>
      </c>
      <c r="N30" s="3">
        <v>0.041592733970649554</v>
      </c>
      <c r="O30" s="3">
        <v>551.5772222216738</v>
      </c>
    </row>
    <row r="31" spans="1:15" s="3" customFormat="1" ht="15">
      <c r="A31" s="1" t="s">
        <v>6</v>
      </c>
      <c r="B31" s="1" t="s">
        <v>114</v>
      </c>
      <c r="C31" s="2">
        <v>0.30790625</v>
      </c>
      <c r="D31" s="2">
        <v>0.9910625</v>
      </c>
      <c r="E31" s="2">
        <v>0.98559375</v>
      </c>
      <c r="F31" s="2">
        <v>2538.203125</v>
      </c>
      <c r="G31" s="2">
        <v>0.05380511989968385</v>
      </c>
      <c r="H31" s="2">
        <v>0.04553406204646817</v>
      </c>
      <c r="I31" s="2">
        <v>0.10144181849869698</v>
      </c>
      <c r="J31" s="2">
        <v>1338.9556044302144</v>
      </c>
      <c r="K31" s="2">
        <v>32</v>
      </c>
      <c r="L31" s="3">
        <v>0.009511491285905425</v>
      </c>
      <c r="M31" s="3">
        <v>0.008049361012006661</v>
      </c>
      <c r="N31" s="3">
        <v>0.017932549439080896</v>
      </c>
      <c r="O31" s="3">
        <v>236.69614690008427</v>
      </c>
    </row>
    <row r="32" spans="1:15" s="3" customFormat="1" ht="15">
      <c r="A32" s="1" t="s">
        <v>7</v>
      </c>
      <c r="B32" s="1" t="s">
        <v>113</v>
      </c>
      <c r="C32" s="2">
        <v>0.174</v>
      </c>
      <c r="D32" s="2">
        <v>1.1835625</v>
      </c>
      <c r="E32" s="2">
        <v>1.455125</v>
      </c>
      <c r="F32" s="2">
        <v>6514.21875</v>
      </c>
      <c r="G32" s="2">
        <v>0.1384445853972139</v>
      </c>
      <c r="H32" s="2">
        <v>0.03943384619595775</v>
      </c>
      <c r="I32" s="2">
        <v>0.09284143610513851</v>
      </c>
      <c r="J32" s="2">
        <v>3779.3923622752104</v>
      </c>
      <c r="K32" s="2">
        <v>32</v>
      </c>
      <c r="L32" s="3">
        <v>0.024473776288232506</v>
      </c>
      <c r="M32" s="3">
        <v>0.0069709850133572665</v>
      </c>
      <c r="N32" s="3">
        <v>0.01641220226126025</v>
      </c>
      <c r="O32" s="3">
        <v>668.1084920323615</v>
      </c>
    </row>
    <row r="33" spans="1:15" s="3" customFormat="1" ht="15">
      <c r="A33" s="1" t="s">
        <v>7</v>
      </c>
      <c r="B33" s="1" t="s">
        <v>114</v>
      </c>
      <c r="C33" s="2">
        <v>0.70903125</v>
      </c>
      <c r="D33" s="2">
        <v>1.20571875</v>
      </c>
      <c r="E33" s="2">
        <v>1.47609375</v>
      </c>
      <c r="F33" s="2">
        <v>7794.375</v>
      </c>
      <c r="G33" s="2">
        <v>3.664109613133381</v>
      </c>
      <c r="H33" s="2">
        <v>0.08860213147330544</v>
      </c>
      <c r="I33" s="2">
        <v>0.16567172347651068</v>
      </c>
      <c r="J33" s="2">
        <v>3923.292056999597</v>
      </c>
      <c r="K33" s="2">
        <v>32</v>
      </c>
      <c r="L33" s="3">
        <v>0.6477291886143577</v>
      </c>
      <c r="M33" s="3">
        <v>0.015662791998089075</v>
      </c>
      <c r="N33" s="3">
        <v>0.02928689978027581</v>
      </c>
      <c r="O33" s="3">
        <v>693.5466045199335</v>
      </c>
    </row>
    <row r="34" spans="1:15" s="3" customFormat="1" ht="15">
      <c r="A34" s="1" t="s">
        <v>8</v>
      </c>
      <c r="B34" s="1" t="s">
        <v>113</v>
      </c>
      <c r="C34" s="2">
        <v>0.0805</v>
      </c>
      <c r="D34" s="2">
        <v>1.21190625</v>
      </c>
      <c r="E34" s="2">
        <v>1.50934375</v>
      </c>
      <c r="F34" s="2">
        <v>3309.53125</v>
      </c>
      <c r="G34" s="2">
        <v>0.04979895063021878</v>
      </c>
      <c r="H34" s="2">
        <v>0.029570429186233746</v>
      </c>
      <c r="I34" s="2">
        <v>0.06774125791711834</v>
      </c>
      <c r="J34" s="2">
        <v>1240.7479269967669</v>
      </c>
      <c r="K34" s="2">
        <v>32</v>
      </c>
      <c r="L34" s="3">
        <v>0.008803293921650449</v>
      </c>
      <c r="M34" s="3">
        <v>0.00522736275004562</v>
      </c>
      <c r="N34" s="3">
        <v>0.011975075709825318</v>
      </c>
      <c r="O34" s="3">
        <v>219.3353182306413</v>
      </c>
    </row>
    <row r="35" spans="1:15" s="3" customFormat="1" ht="15">
      <c r="A35" s="1" t="s">
        <v>8</v>
      </c>
      <c r="B35" s="1" t="s">
        <v>114</v>
      </c>
      <c r="C35" s="2">
        <v>0.18803030303030302</v>
      </c>
      <c r="D35" s="2">
        <v>1.1691212121212122</v>
      </c>
      <c r="E35" s="2">
        <v>1.4361212121212121</v>
      </c>
      <c r="F35" s="2">
        <v>6386.363636363636</v>
      </c>
      <c r="G35" s="2">
        <v>0.20645936114167918</v>
      </c>
      <c r="H35" s="2">
        <v>0.04727496534620463</v>
      </c>
      <c r="I35" s="2">
        <v>0.13068467717557727</v>
      </c>
      <c r="J35" s="2">
        <v>2538.2705950383547</v>
      </c>
      <c r="K35" s="2">
        <v>33</v>
      </c>
      <c r="L35" s="3">
        <v>0.0359399616376544</v>
      </c>
      <c r="M35" s="3">
        <v>0.008229515152854147</v>
      </c>
      <c r="N35" s="3">
        <v>0.02274928227205158</v>
      </c>
      <c r="O35" s="3">
        <v>441.8561953655512</v>
      </c>
    </row>
    <row r="36" spans="1:15" s="3" customFormat="1" ht="15">
      <c r="A36" s="1" t="s">
        <v>9</v>
      </c>
      <c r="B36" s="1" t="s">
        <v>113</v>
      </c>
      <c r="C36" s="2">
        <v>0.554875</v>
      </c>
      <c r="D36" s="2">
        <v>1.17584375</v>
      </c>
      <c r="E36" s="2">
        <v>1.4066875</v>
      </c>
      <c r="F36" s="2">
        <v>5074.375</v>
      </c>
      <c r="G36" s="2">
        <v>0.18771525278738607</v>
      </c>
      <c r="H36" s="2">
        <v>0.07928719107998995</v>
      </c>
      <c r="I36" s="2">
        <v>0.17612741676264906</v>
      </c>
      <c r="J36" s="2">
        <v>4057.8819658027383</v>
      </c>
      <c r="K36" s="2">
        <v>32</v>
      </c>
      <c r="L36" s="3">
        <v>0.03318368204452691</v>
      </c>
      <c r="M36" s="3">
        <v>0.014016127618473609</v>
      </c>
      <c r="N36" s="3">
        <v>0.031135222686434587</v>
      </c>
      <c r="O36" s="3">
        <v>717.3389638184285</v>
      </c>
    </row>
    <row r="37" spans="1:15" s="3" customFormat="1" ht="15">
      <c r="A37" s="1" t="s">
        <v>9</v>
      </c>
      <c r="B37" s="1" t="s">
        <v>114</v>
      </c>
      <c r="C37" s="2">
        <v>0.366875</v>
      </c>
      <c r="D37" s="2">
        <v>1.01859375</v>
      </c>
      <c r="E37" s="2">
        <v>1.09715625</v>
      </c>
      <c r="F37" s="2">
        <v>4055</v>
      </c>
      <c r="G37" s="2">
        <v>0.12761402238655992</v>
      </c>
      <c r="H37" s="2">
        <v>0.18646920689746</v>
      </c>
      <c r="I37" s="2">
        <v>0.3888475204411439</v>
      </c>
      <c r="J37" s="2">
        <v>2844.9865354860253</v>
      </c>
      <c r="K37" s="2">
        <v>32</v>
      </c>
      <c r="L37" s="3">
        <v>0.022559185151007098</v>
      </c>
      <c r="M37" s="3">
        <v>0.03296341016991782</v>
      </c>
      <c r="N37" s="3">
        <v>0.06873917963787687</v>
      </c>
      <c r="O37" s="3">
        <v>502.92731790664766</v>
      </c>
    </row>
    <row r="41" spans="1:18" ht="15">
      <c r="A41" s="36" t="s">
        <v>0</v>
      </c>
      <c r="B41" s="36" t="s">
        <v>113</v>
      </c>
      <c r="C41" s="37">
        <v>0.56503125</v>
      </c>
      <c r="D41" s="37">
        <v>1.10725</v>
      </c>
      <c r="E41" s="37">
        <v>1.41234375</v>
      </c>
      <c r="F41" s="37">
        <v>14466.09375</v>
      </c>
      <c r="G41" s="37">
        <v>0.09759775393204828</v>
      </c>
      <c r="H41" s="37">
        <v>0.07618568149275905</v>
      </c>
      <c r="I41" s="37">
        <v>0.09304026508678571</v>
      </c>
      <c r="J41" s="37">
        <v>4936.08744341021</v>
      </c>
      <c r="K41" s="37">
        <v>32</v>
      </c>
      <c r="L41" s="37">
        <v>32</v>
      </c>
      <c r="M41" s="37">
        <v>32</v>
      </c>
      <c r="N41" s="37">
        <v>32</v>
      </c>
      <c r="O41" s="3">
        <v>0.017253008408481842</v>
      </c>
      <c r="P41" s="3">
        <v>0.013467853003212092</v>
      </c>
      <c r="Q41" s="3">
        <v>0.01644735059156504</v>
      </c>
      <c r="R41" s="3">
        <v>872.5852259412819</v>
      </c>
    </row>
    <row r="42" spans="1:18" ht="15">
      <c r="A42" s="36" t="s">
        <v>0</v>
      </c>
      <c r="B42" s="36" t="s">
        <v>114</v>
      </c>
      <c r="C42" s="37">
        <v>1.019258064516129</v>
      </c>
      <c r="D42" s="37">
        <v>1.1559354838709677</v>
      </c>
      <c r="E42" s="37">
        <v>1.6766129032258066</v>
      </c>
      <c r="F42" s="37">
        <v>42092.5</v>
      </c>
      <c r="G42" s="37">
        <v>0.45330820771611413</v>
      </c>
      <c r="H42" s="37">
        <v>0.10827186014345894</v>
      </c>
      <c r="I42" s="37">
        <v>0.2542982078085169</v>
      </c>
      <c r="J42" s="37">
        <v>28941.24286809397</v>
      </c>
      <c r="K42" s="37">
        <v>32</v>
      </c>
      <c r="L42" s="37">
        <v>32</v>
      </c>
      <c r="M42" s="37">
        <v>32</v>
      </c>
      <c r="N42" s="37">
        <v>32</v>
      </c>
      <c r="O42" s="3">
        <v>0.08013432691089609</v>
      </c>
      <c r="P42" s="3">
        <v>0.019139941629780322</v>
      </c>
      <c r="Q42" s="3">
        <v>0.04495399679624704</v>
      </c>
      <c r="R42" s="3">
        <v>5116.137271999012</v>
      </c>
    </row>
    <row r="43" spans="1:18" ht="15">
      <c r="A43" s="36" t="s">
        <v>4</v>
      </c>
      <c r="B43" s="36" t="s">
        <v>113</v>
      </c>
      <c r="C43" s="37">
        <v>0.93646875</v>
      </c>
      <c r="D43" s="37">
        <v>1.187125</v>
      </c>
      <c r="E43" s="37">
        <v>1.63675</v>
      </c>
      <c r="F43" s="37">
        <v>10477.109375</v>
      </c>
      <c r="G43" s="37">
        <v>0.18359088184101435</v>
      </c>
      <c r="H43" s="37">
        <v>0.07425750749489804</v>
      </c>
      <c r="I43" s="37">
        <v>0.5996262814615074</v>
      </c>
      <c r="J43" s="37">
        <v>7380.275999881401</v>
      </c>
      <c r="K43" s="37">
        <v>32</v>
      </c>
      <c r="L43" s="37">
        <v>32</v>
      </c>
      <c r="M43" s="37">
        <v>32</v>
      </c>
      <c r="N43" s="37">
        <v>32</v>
      </c>
      <c r="O43" s="3">
        <v>0.032454589378449854</v>
      </c>
      <c r="P43" s="3">
        <v>0.01312699677591332</v>
      </c>
      <c r="Q43" s="3">
        <v>0.10599995244977632</v>
      </c>
      <c r="R43" s="3">
        <v>1304.6608016361165</v>
      </c>
    </row>
    <row r="44" spans="1:18" ht="15">
      <c r="A44" s="36" t="s">
        <v>5</v>
      </c>
      <c r="B44" s="36" t="s">
        <v>113</v>
      </c>
      <c r="C44" s="37">
        <v>0.36396875</v>
      </c>
      <c r="D44" s="37">
        <v>1.2758125</v>
      </c>
      <c r="E44" s="37">
        <v>1.5274375</v>
      </c>
      <c r="F44" s="37">
        <v>4809.180112038227</v>
      </c>
      <c r="G44" s="37">
        <v>0.17695716346509655</v>
      </c>
      <c r="H44" s="37">
        <v>0.17884223314094105</v>
      </c>
      <c r="I44" s="37">
        <v>0.24301572197911858</v>
      </c>
      <c r="J44" s="37">
        <v>7572.112158524953</v>
      </c>
      <c r="K44" s="37">
        <v>32</v>
      </c>
      <c r="L44" s="37">
        <v>32</v>
      </c>
      <c r="M44" s="37">
        <v>32</v>
      </c>
      <c r="N44" s="37">
        <v>32</v>
      </c>
      <c r="O44" s="3">
        <v>0.03128190256642653</v>
      </c>
      <c r="P44" s="3">
        <v>0.03161513895412623</v>
      </c>
      <c r="Q44" s="3">
        <v>0.042959516236594865</v>
      </c>
      <c r="R44" s="3">
        <v>1338.5729637995248</v>
      </c>
    </row>
    <row r="45" spans="1:18" ht="15">
      <c r="A45" s="36" t="s">
        <v>5</v>
      </c>
      <c r="B45" s="36" t="s">
        <v>114</v>
      </c>
      <c r="C45" s="37">
        <v>0.4126875</v>
      </c>
      <c r="D45" s="37">
        <v>1.25765625</v>
      </c>
      <c r="E45" s="37">
        <v>1.5304375</v>
      </c>
      <c r="F45" s="37">
        <v>3549.845131518339</v>
      </c>
      <c r="G45" s="37">
        <v>0.2632283980047157</v>
      </c>
      <c r="H45" s="37">
        <v>0.20674803261926214</v>
      </c>
      <c r="I45" s="37">
        <v>0.4561697432726324</v>
      </c>
      <c r="J45" s="37">
        <v>3950.963389422501</v>
      </c>
      <c r="K45" s="37">
        <v>32</v>
      </c>
      <c r="L45" s="37">
        <v>32</v>
      </c>
      <c r="M45" s="37">
        <v>32</v>
      </c>
      <c r="N45" s="37">
        <v>32</v>
      </c>
      <c r="O45" s="3">
        <v>0.046532646307501487</v>
      </c>
      <c r="P45" s="3">
        <v>0.036548233965514446</v>
      </c>
      <c r="Q45" s="3">
        <v>0.0806401797100512</v>
      </c>
      <c r="R45" s="3">
        <v>698.4382512201091</v>
      </c>
    </row>
    <row r="46" spans="1:18" ht="15">
      <c r="A46" s="36" t="s">
        <v>6</v>
      </c>
      <c r="B46" s="36" t="s">
        <v>113</v>
      </c>
      <c r="C46" s="37">
        <v>0.3818125</v>
      </c>
      <c r="D46" s="37">
        <v>1.1065625</v>
      </c>
      <c r="E46" s="37">
        <v>1.2599375</v>
      </c>
      <c r="F46" s="37">
        <v>2048.359375</v>
      </c>
      <c r="G46" s="37">
        <v>0.18109744970684316</v>
      </c>
      <c r="H46" s="37">
        <v>0.07316395088892766</v>
      </c>
      <c r="I46" s="37">
        <v>0.23528403390987504</v>
      </c>
      <c r="J46" s="37">
        <v>3120.1919534478784</v>
      </c>
      <c r="K46" s="37">
        <v>32</v>
      </c>
      <c r="L46" s="37">
        <v>32</v>
      </c>
      <c r="M46" s="37">
        <v>32</v>
      </c>
      <c r="N46" s="37">
        <v>32</v>
      </c>
      <c r="O46" s="3">
        <v>0.03201380868582463</v>
      </c>
      <c r="P46" s="3">
        <v>0.01293368145299007</v>
      </c>
      <c r="Q46" s="3">
        <v>0.041592733970649554</v>
      </c>
      <c r="R46" s="3">
        <v>551.5772222216738</v>
      </c>
    </row>
    <row r="47" spans="1:18" ht="15">
      <c r="A47" s="36" t="s">
        <v>6</v>
      </c>
      <c r="B47" s="36" t="s">
        <v>114</v>
      </c>
      <c r="C47" s="37">
        <v>0.30790625</v>
      </c>
      <c r="D47" s="37">
        <v>0.9910625</v>
      </c>
      <c r="E47" s="37">
        <v>0.98559375</v>
      </c>
      <c r="F47" s="37">
        <v>2538.203125</v>
      </c>
      <c r="G47" s="37">
        <v>0.05380511989968385</v>
      </c>
      <c r="H47" s="37">
        <v>0.04553406204646817</v>
      </c>
      <c r="I47" s="37">
        <v>0.10144181849869698</v>
      </c>
      <c r="J47" s="37">
        <v>1338.9556044302144</v>
      </c>
      <c r="K47" s="37">
        <v>32</v>
      </c>
      <c r="L47" s="37">
        <v>32</v>
      </c>
      <c r="M47" s="37">
        <v>32</v>
      </c>
      <c r="N47" s="37">
        <v>32</v>
      </c>
      <c r="O47" s="3">
        <v>0.009511491285905425</v>
      </c>
      <c r="P47" s="3">
        <v>0.008049361012006661</v>
      </c>
      <c r="Q47" s="3">
        <v>0.017932549439080896</v>
      </c>
      <c r="R47" s="3">
        <v>236.69614690008427</v>
      </c>
    </row>
    <row r="48" spans="1:18" ht="15">
      <c r="A48" s="36" t="s">
        <v>223</v>
      </c>
      <c r="B48" s="36" t="s">
        <v>113</v>
      </c>
      <c r="C48" s="37">
        <v>0.174</v>
      </c>
      <c r="D48" s="37">
        <v>1.1835625</v>
      </c>
      <c r="E48" s="37">
        <v>1.455125</v>
      </c>
      <c r="F48" s="37">
        <v>6514.21875</v>
      </c>
      <c r="G48" s="37">
        <v>0.1384445853972139</v>
      </c>
      <c r="H48" s="37">
        <v>0.03943384619595775</v>
      </c>
      <c r="I48" s="37">
        <v>0.09284143610513851</v>
      </c>
      <c r="J48" s="37">
        <v>3779.3923622752104</v>
      </c>
      <c r="K48" s="37">
        <v>32</v>
      </c>
      <c r="L48" s="37">
        <v>32</v>
      </c>
      <c r="M48" s="37">
        <v>32</v>
      </c>
      <c r="N48" s="37">
        <v>32</v>
      </c>
      <c r="O48" s="3">
        <v>0.024473776288232506</v>
      </c>
      <c r="P48" s="3">
        <v>0.0069709850133572665</v>
      </c>
      <c r="Q48" s="3">
        <v>0.01641220226126025</v>
      </c>
      <c r="R48" s="3">
        <v>668.1084920323615</v>
      </c>
    </row>
    <row r="49" spans="1:18" ht="15">
      <c r="A49" s="36" t="s">
        <v>7</v>
      </c>
      <c r="B49" s="36" t="s">
        <v>114</v>
      </c>
      <c r="C49" s="37">
        <v>0.70903125</v>
      </c>
      <c r="D49" s="37">
        <v>1.20571875</v>
      </c>
      <c r="E49" s="37">
        <v>1.47609375</v>
      </c>
      <c r="F49" s="37">
        <v>7794.375</v>
      </c>
      <c r="G49" s="37">
        <v>3.664109613133381</v>
      </c>
      <c r="H49" s="37">
        <v>0.08860213147330544</v>
      </c>
      <c r="I49" s="37">
        <v>0.16567172347651068</v>
      </c>
      <c r="J49" s="37">
        <v>3923.292056999597</v>
      </c>
      <c r="K49" s="37">
        <v>32</v>
      </c>
      <c r="L49" s="37">
        <v>32</v>
      </c>
      <c r="M49" s="37">
        <v>32</v>
      </c>
      <c r="N49" s="37">
        <v>32</v>
      </c>
      <c r="O49" s="3">
        <v>0.6477291886143577</v>
      </c>
      <c r="P49" s="3">
        <v>0.015662791998089075</v>
      </c>
      <c r="Q49" s="3">
        <v>0.02928689978027581</v>
      </c>
      <c r="R49" s="3">
        <v>693.5466045199335</v>
      </c>
    </row>
    <row r="50" spans="1:18" ht="15">
      <c r="A50" s="36" t="s">
        <v>224</v>
      </c>
      <c r="B50" s="36" t="s">
        <v>113</v>
      </c>
      <c r="C50" s="37">
        <v>0.0805</v>
      </c>
      <c r="D50" s="37">
        <v>1.21190625</v>
      </c>
      <c r="E50" s="37">
        <v>1.50934375</v>
      </c>
      <c r="F50" s="37">
        <v>3309.53125</v>
      </c>
      <c r="G50" s="37">
        <v>0.04979895063021878</v>
      </c>
      <c r="H50" s="37">
        <v>0.029570429186233746</v>
      </c>
      <c r="I50" s="37">
        <v>0.06774125791711834</v>
      </c>
      <c r="J50" s="37">
        <v>1240.7479269967669</v>
      </c>
      <c r="K50" s="37">
        <v>32</v>
      </c>
      <c r="L50" s="37">
        <v>32</v>
      </c>
      <c r="M50" s="37">
        <v>32</v>
      </c>
      <c r="N50" s="37">
        <v>32</v>
      </c>
      <c r="O50" s="3">
        <v>0.008803293921650449</v>
      </c>
      <c r="P50" s="3">
        <v>0.00522736275004562</v>
      </c>
      <c r="Q50" s="3">
        <v>0.011975075709825318</v>
      </c>
      <c r="R50" s="3">
        <v>219.3353182306413</v>
      </c>
    </row>
    <row r="51" spans="1:18" ht="15">
      <c r="A51" s="36" t="s">
        <v>8</v>
      </c>
      <c r="B51" s="36" t="s">
        <v>114</v>
      </c>
      <c r="C51" s="37">
        <v>0.18803030303030302</v>
      </c>
      <c r="D51" s="37">
        <v>1.1691212121212122</v>
      </c>
      <c r="E51" s="37">
        <v>1.4361212121212121</v>
      </c>
      <c r="F51" s="37">
        <v>6386.363636363636</v>
      </c>
      <c r="G51" s="37">
        <v>0.20645936114167918</v>
      </c>
      <c r="H51" s="37">
        <v>0.04727496534620463</v>
      </c>
      <c r="I51" s="37">
        <v>0.13068467717557727</v>
      </c>
      <c r="J51" s="37">
        <v>2538.2705950383547</v>
      </c>
      <c r="K51" s="37">
        <v>33</v>
      </c>
      <c r="L51" s="37">
        <v>33</v>
      </c>
      <c r="M51" s="37">
        <v>33</v>
      </c>
      <c r="N51" s="37">
        <v>33</v>
      </c>
      <c r="O51" s="3">
        <v>0.0359399616376544</v>
      </c>
      <c r="P51" s="3">
        <v>0.008229515152854147</v>
      </c>
      <c r="Q51" s="3">
        <v>0.02274928227205158</v>
      </c>
      <c r="R51" s="3">
        <v>441.8561953655512</v>
      </c>
    </row>
    <row r="52" spans="1:18" ht="15">
      <c r="A52" s="36" t="s">
        <v>225</v>
      </c>
      <c r="B52" s="36" t="s">
        <v>113</v>
      </c>
      <c r="C52" s="37">
        <v>0.554875</v>
      </c>
      <c r="D52" s="37">
        <v>1.17584375</v>
      </c>
      <c r="E52" s="37">
        <v>1.4066875</v>
      </c>
      <c r="F52" s="37">
        <v>5074.375</v>
      </c>
      <c r="G52" s="37">
        <v>0.18771525278738607</v>
      </c>
      <c r="H52" s="37">
        <v>0.07928719107998995</v>
      </c>
      <c r="I52" s="37">
        <v>0.17612741676264906</v>
      </c>
      <c r="J52" s="37">
        <v>4057.8819658027383</v>
      </c>
      <c r="K52" s="37">
        <v>32</v>
      </c>
      <c r="L52" s="37">
        <v>32</v>
      </c>
      <c r="M52" s="37">
        <v>32</v>
      </c>
      <c r="N52" s="37">
        <v>32</v>
      </c>
      <c r="O52" s="3">
        <v>0.03318368204452691</v>
      </c>
      <c r="P52" s="3">
        <v>0.014016127618473609</v>
      </c>
      <c r="Q52" s="3">
        <v>0.031135222686434587</v>
      </c>
      <c r="R52" s="3">
        <v>717.3389638184285</v>
      </c>
    </row>
    <row r="53" spans="1:18" ht="15">
      <c r="A53" s="36" t="s">
        <v>9</v>
      </c>
      <c r="B53" s="36" t="s">
        <v>114</v>
      </c>
      <c r="C53" s="37">
        <v>0.366875</v>
      </c>
      <c r="D53" s="37">
        <v>1.01859375</v>
      </c>
      <c r="E53" s="37">
        <v>1.09715625</v>
      </c>
      <c r="F53" s="37">
        <v>4055</v>
      </c>
      <c r="G53" s="37">
        <v>0.12761402238655992</v>
      </c>
      <c r="H53" s="37">
        <v>0.18646920689746</v>
      </c>
      <c r="I53" s="37">
        <v>0.3888475204411439</v>
      </c>
      <c r="J53" s="37">
        <v>2844.9865354860253</v>
      </c>
      <c r="K53" s="37">
        <v>32</v>
      </c>
      <c r="L53" s="37">
        <v>32</v>
      </c>
      <c r="M53" s="37">
        <v>32</v>
      </c>
      <c r="N53" s="37">
        <v>32</v>
      </c>
      <c r="O53" s="3">
        <v>0.022559185151007098</v>
      </c>
      <c r="P53" s="3">
        <v>0.03296341016991782</v>
      </c>
      <c r="Q53" s="3">
        <v>0.06873917963787687</v>
      </c>
      <c r="R53" s="3">
        <v>502.92731790664766</v>
      </c>
    </row>
  </sheetData>
  <printOptions/>
  <pageMargins left="0.75" right="0.75" top="1" bottom="1" header="0.5" footer="0.5"/>
  <pageSetup horizontalDpi="600" verticalDpi="600" orientation="portrait" paperSize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1" sqref="I1:I13"/>
    </sheetView>
  </sheetViews>
  <sheetFormatPr defaultColWidth="9.140625" defaultRowHeight="12.75"/>
  <cols>
    <col min="1" max="1" width="19.421875" style="0" bestFit="1" customWidth="1"/>
    <col min="2" max="2" width="13.7109375" style="0" bestFit="1" customWidth="1"/>
    <col min="6" max="6" width="11.57421875" style="34" bestFit="1" customWidth="1"/>
    <col min="8" max="8" width="9.140625" style="34" customWidth="1"/>
  </cols>
  <sheetData>
    <row r="1" spans="1:9" ht="15">
      <c r="A1" s="1" t="s">
        <v>0</v>
      </c>
      <c r="B1" s="1" t="s">
        <v>113</v>
      </c>
      <c r="D1" s="3">
        <v>872.5852259412819</v>
      </c>
      <c r="F1" s="37">
        <v>14466</v>
      </c>
      <c r="G1" s="32" t="s">
        <v>32</v>
      </c>
      <c r="H1" s="3">
        <v>872</v>
      </c>
      <c r="I1" t="str">
        <f>CONCATENATE(F1,G1,H1)</f>
        <v>14466±872</v>
      </c>
    </row>
    <row r="2" spans="1:9" ht="15">
      <c r="A2" s="1" t="s">
        <v>0</v>
      </c>
      <c r="B2" s="1" t="s">
        <v>114</v>
      </c>
      <c r="D2" s="3">
        <v>5116.137271999012</v>
      </c>
      <c r="F2" s="37">
        <v>42092</v>
      </c>
      <c r="G2" s="32" t="s">
        <v>32</v>
      </c>
      <c r="H2" s="3">
        <v>5116</v>
      </c>
      <c r="I2" t="str">
        <f aca="true" t="shared" si="0" ref="I2:I33">CONCATENATE(F2,G2,H2)</f>
        <v>42092±5116</v>
      </c>
    </row>
    <row r="3" spans="1:9" ht="15">
      <c r="A3" s="1" t="s">
        <v>4</v>
      </c>
      <c r="B3" s="1" t="s">
        <v>113</v>
      </c>
      <c r="D3" s="3">
        <v>1304.6608016361165</v>
      </c>
      <c r="F3" s="37">
        <v>10477</v>
      </c>
      <c r="G3" s="32" t="s">
        <v>32</v>
      </c>
      <c r="H3" s="3">
        <v>1304</v>
      </c>
      <c r="I3" t="str">
        <f t="shared" si="0"/>
        <v>10477±1304</v>
      </c>
    </row>
    <row r="4" spans="1:9" ht="15">
      <c r="A4" s="1" t="s">
        <v>5</v>
      </c>
      <c r="B4" s="1" t="s">
        <v>113</v>
      </c>
      <c r="D4" s="3">
        <v>281.8179808457171</v>
      </c>
      <c r="F4" s="37">
        <v>4809</v>
      </c>
      <c r="G4" s="32" t="s">
        <v>32</v>
      </c>
      <c r="H4" s="3">
        <v>1338</v>
      </c>
      <c r="I4" t="str">
        <f t="shared" si="0"/>
        <v>4809±1338</v>
      </c>
    </row>
    <row r="5" spans="1:9" ht="15">
      <c r="A5" s="1" t="s">
        <v>5</v>
      </c>
      <c r="B5" s="1" t="s">
        <v>114</v>
      </c>
      <c r="D5" s="3">
        <v>551.5772222216738</v>
      </c>
      <c r="F5" s="37">
        <v>3549</v>
      </c>
      <c r="G5" s="32" t="s">
        <v>32</v>
      </c>
      <c r="H5" s="3">
        <v>698</v>
      </c>
      <c r="I5" t="str">
        <f t="shared" si="0"/>
        <v>3549±698</v>
      </c>
    </row>
    <row r="6" spans="1:9" ht="15">
      <c r="A6" s="1" t="s">
        <v>6</v>
      </c>
      <c r="B6" s="1" t="s">
        <v>113</v>
      </c>
      <c r="D6" s="3">
        <v>236.69614690008427</v>
      </c>
      <c r="F6" s="37">
        <v>2048</v>
      </c>
      <c r="G6" s="32" t="s">
        <v>32</v>
      </c>
      <c r="H6" s="3">
        <v>551</v>
      </c>
      <c r="I6" t="str">
        <f t="shared" si="0"/>
        <v>2048±551</v>
      </c>
    </row>
    <row r="7" spans="1:9" ht="15">
      <c r="A7" s="1" t="s">
        <v>6</v>
      </c>
      <c r="B7" s="1" t="s">
        <v>114</v>
      </c>
      <c r="D7" s="3">
        <v>668.1084920323615</v>
      </c>
      <c r="F7" s="37">
        <v>2538</v>
      </c>
      <c r="G7" s="32" t="s">
        <v>32</v>
      </c>
      <c r="H7" s="3">
        <v>236</v>
      </c>
      <c r="I7" t="str">
        <f t="shared" si="0"/>
        <v>2538±236</v>
      </c>
    </row>
    <row r="8" spans="1:9" ht="15">
      <c r="A8" s="1" t="s">
        <v>223</v>
      </c>
      <c r="B8" s="1" t="s">
        <v>113</v>
      </c>
      <c r="D8" s="3">
        <v>693.5466045199335</v>
      </c>
      <c r="F8" s="37">
        <v>6514</v>
      </c>
      <c r="G8" s="32" t="s">
        <v>32</v>
      </c>
      <c r="H8" s="3">
        <v>668</v>
      </c>
      <c r="I8" t="str">
        <f t="shared" si="0"/>
        <v>6514±668</v>
      </c>
    </row>
    <row r="9" spans="1:9" ht="15">
      <c r="A9" s="1" t="s">
        <v>7</v>
      </c>
      <c r="B9" s="1" t="s">
        <v>114</v>
      </c>
      <c r="D9" s="3">
        <v>219.3353182306413</v>
      </c>
      <c r="F9" s="37">
        <v>7794</v>
      </c>
      <c r="G9" s="32" t="s">
        <v>32</v>
      </c>
      <c r="H9" s="3">
        <v>693</v>
      </c>
      <c r="I9" t="str">
        <f t="shared" si="0"/>
        <v>7794±693</v>
      </c>
    </row>
    <row r="10" spans="1:9" ht="15">
      <c r="A10" s="1" t="s">
        <v>224</v>
      </c>
      <c r="B10" s="1" t="s">
        <v>113</v>
      </c>
      <c r="D10" s="3">
        <v>441.8561953655512</v>
      </c>
      <c r="F10" s="37">
        <v>3309</v>
      </c>
      <c r="G10" s="32" t="s">
        <v>32</v>
      </c>
      <c r="H10" s="3">
        <v>219</v>
      </c>
      <c r="I10" t="str">
        <f t="shared" si="0"/>
        <v>3309±219</v>
      </c>
    </row>
    <row r="11" spans="1:9" ht="15">
      <c r="A11" s="1" t="s">
        <v>8</v>
      </c>
      <c r="B11" s="1" t="s">
        <v>114</v>
      </c>
      <c r="D11" s="3">
        <v>717.3389638184285</v>
      </c>
      <c r="F11" s="37">
        <v>6386</v>
      </c>
      <c r="G11" s="32" t="s">
        <v>32</v>
      </c>
      <c r="H11" s="3">
        <v>441</v>
      </c>
      <c r="I11" t="str">
        <f t="shared" si="0"/>
        <v>6386±441</v>
      </c>
    </row>
    <row r="12" spans="1:9" ht="15">
      <c r="A12" s="1" t="s">
        <v>225</v>
      </c>
      <c r="B12" s="1" t="s">
        <v>113</v>
      </c>
      <c r="D12" s="3">
        <v>502.92731790664766</v>
      </c>
      <c r="F12" s="37">
        <v>5074</v>
      </c>
      <c r="G12" s="32" t="s">
        <v>32</v>
      </c>
      <c r="H12" s="3">
        <v>717</v>
      </c>
      <c r="I12" t="str">
        <f>CONCATENATE(F12,G12,H12)</f>
        <v>5074±717</v>
      </c>
    </row>
    <row r="13" spans="1:9" ht="15">
      <c r="A13" s="38" t="s">
        <v>9</v>
      </c>
      <c r="B13" s="38" t="s">
        <v>114</v>
      </c>
      <c r="D13" s="3"/>
      <c r="F13" s="37">
        <v>4055</v>
      </c>
      <c r="G13" s="32" t="s">
        <v>32</v>
      </c>
      <c r="H13" s="3">
        <v>502</v>
      </c>
      <c r="I13" t="str">
        <f>CONCATENATE(F13,G13,H13)</f>
        <v>4055±502</v>
      </c>
    </row>
    <row r="14" ht="15">
      <c r="D14" s="4" t="s">
        <v>24</v>
      </c>
    </row>
    <row r="15" spans="1:9" ht="15">
      <c r="A15" s="1" t="s">
        <v>0</v>
      </c>
      <c r="B15" s="1" t="s">
        <v>1</v>
      </c>
      <c r="D15" s="3">
        <v>1265.625923358758</v>
      </c>
      <c r="F15" s="33">
        <v>14910</v>
      </c>
      <c r="G15" s="32" t="s">
        <v>32</v>
      </c>
      <c r="H15" s="35">
        <v>1265</v>
      </c>
      <c r="I15" t="str">
        <f t="shared" si="0"/>
        <v>14910±1265</v>
      </c>
    </row>
    <row r="16" spans="1:9" ht="15">
      <c r="A16" s="1" t="s">
        <v>0</v>
      </c>
      <c r="B16" s="1" t="s">
        <v>2</v>
      </c>
      <c r="D16" s="3">
        <v>1565.9228546687345</v>
      </c>
      <c r="F16" s="33">
        <v>10378</v>
      </c>
      <c r="G16" s="32" t="s">
        <v>32</v>
      </c>
      <c r="H16" s="35">
        <v>1565</v>
      </c>
      <c r="I16" t="str">
        <f t="shared" si="0"/>
        <v>10378±1565</v>
      </c>
    </row>
    <row r="17" spans="1:9" ht="15">
      <c r="A17" s="1" t="s">
        <v>0</v>
      </c>
      <c r="B17" s="1" t="s">
        <v>3</v>
      </c>
      <c r="D17" s="3">
        <v>735.1191729663303</v>
      </c>
      <c r="F17" s="33">
        <v>5672</v>
      </c>
      <c r="G17" s="32" t="s">
        <v>32</v>
      </c>
      <c r="H17" s="35">
        <v>735</v>
      </c>
      <c r="I17" t="str">
        <f t="shared" si="0"/>
        <v>5672±735</v>
      </c>
    </row>
    <row r="18" spans="1:9" ht="15">
      <c r="A18" s="1" t="s">
        <v>25</v>
      </c>
      <c r="B18" s="1" t="s">
        <v>3</v>
      </c>
      <c r="D18" s="3">
        <v>281.8179808457171</v>
      </c>
      <c r="F18" s="33">
        <v>1206</v>
      </c>
      <c r="G18" s="32" t="s">
        <v>32</v>
      </c>
      <c r="H18" s="35">
        <v>281</v>
      </c>
      <c r="I18" t="str">
        <f t="shared" si="0"/>
        <v>1206±281</v>
      </c>
    </row>
    <row r="19" spans="1:9" ht="15">
      <c r="A19" s="1" t="s">
        <v>5</v>
      </c>
      <c r="B19" s="1" t="s">
        <v>1</v>
      </c>
      <c r="D19" s="3">
        <v>709.2069872968385</v>
      </c>
      <c r="F19" s="33">
        <v>3178</v>
      </c>
      <c r="G19" s="32" t="s">
        <v>32</v>
      </c>
      <c r="H19" s="35">
        <v>709</v>
      </c>
      <c r="I19" t="str">
        <f t="shared" si="0"/>
        <v>3178±709</v>
      </c>
    </row>
    <row r="20" spans="1:9" ht="15">
      <c r="A20" s="1" t="s">
        <v>5</v>
      </c>
      <c r="B20" s="1" t="s">
        <v>2</v>
      </c>
      <c r="D20" s="3">
        <v>1252.1929234208283</v>
      </c>
      <c r="F20" s="33">
        <v>5484</v>
      </c>
      <c r="G20" s="32" t="s">
        <v>32</v>
      </c>
      <c r="H20" s="35">
        <v>1252</v>
      </c>
      <c r="I20" t="str">
        <f t="shared" si="0"/>
        <v>5484±1252</v>
      </c>
    </row>
    <row r="21" spans="1:9" ht="15">
      <c r="A21" s="1" t="s">
        <v>5</v>
      </c>
      <c r="B21" s="1" t="s">
        <v>3</v>
      </c>
      <c r="D21" s="3">
        <v>1322.196029589575</v>
      </c>
      <c r="F21" s="33">
        <v>3643</v>
      </c>
      <c r="G21" s="32" t="s">
        <v>32</v>
      </c>
      <c r="H21" s="35">
        <v>1322</v>
      </c>
      <c r="I21" t="str">
        <f t="shared" si="0"/>
        <v>3643±1322</v>
      </c>
    </row>
    <row r="22" spans="1:9" ht="15">
      <c r="A22" s="1" t="s">
        <v>6</v>
      </c>
      <c r="B22" s="1" t="s">
        <v>1</v>
      </c>
      <c r="D22" s="3">
        <v>411.09588293599205</v>
      </c>
      <c r="F22" s="33">
        <v>3124</v>
      </c>
      <c r="G22" s="32" t="s">
        <v>32</v>
      </c>
      <c r="H22" s="35">
        <v>411</v>
      </c>
      <c r="I22" t="str">
        <f t="shared" si="0"/>
        <v>3124±411</v>
      </c>
    </row>
    <row r="23" spans="1:9" ht="15">
      <c r="A23" s="1" t="s">
        <v>6</v>
      </c>
      <c r="B23" s="1" t="s">
        <v>2</v>
      </c>
      <c r="D23" s="3">
        <v>404.6332710583486</v>
      </c>
      <c r="F23" s="33">
        <v>2143</v>
      </c>
      <c r="G23" s="32" t="s">
        <v>32</v>
      </c>
      <c r="H23" s="35">
        <v>404</v>
      </c>
      <c r="I23" t="str">
        <f t="shared" si="0"/>
        <v>2143±404</v>
      </c>
    </row>
    <row r="24" spans="1:9" ht="15">
      <c r="A24" s="1" t="s">
        <v>6</v>
      </c>
      <c r="B24" s="1" t="s">
        <v>3</v>
      </c>
      <c r="D24" s="3">
        <v>232.59929102139748</v>
      </c>
      <c r="F24" s="33">
        <v>1181</v>
      </c>
      <c r="G24" s="32" t="s">
        <v>32</v>
      </c>
      <c r="H24" s="35">
        <v>232</v>
      </c>
      <c r="I24" t="str">
        <f t="shared" si="0"/>
        <v>1181±232</v>
      </c>
    </row>
    <row r="25" spans="1:9" ht="15">
      <c r="A25" s="1" t="s">
        <v>27</v>
      </c>
      <c r="B25" s="1" t="s">
        <v>1</v>
      </c>
      <c r="D25" s="3">
        <v>834.196443512982</v>
      </c>
      <c r="F25" s="33">
        <v>7833</v>
      </c>
      <c r="G25" s="32" t="s">
        <v>32</v>
      </c>
      <c r="H25" s="35">
        <v>834</v>
      </c>
      <c r="I25" t="str">
        <f t="shared" si="0"/>
        <v>7833±834</v>
      </c>
    </row>
    <row r="26" spans="1:9" ht="15">
      <c r="A26" s="1" t="s">
        <v>27</v>
      </c>
      <c r="B26" s="1" t="s">
        <v>2</v>
      </c>
      <c r="D26" s="3">
        <v>597.9692768168654</v>
      </c>
      <c r="F26" s="33">
        <v>6759</v>
      </c>
      <c r="G26" s="32" t="s">
        <v>32</v>
      </c>
      <c r="H26" s="35">
        <v>597</v>
      </c>
      <c r="I26" t="str">
        <f t="shared" si="0"/>
        <v>6759±597</v>
      </c>
    </row>
    <row r="27" spans="1:9" ht="15">
      <c r="A27" s="1" t="s">
        <v>27</v>
      </c>
      <c r="B27" s="1" t="s">
        <v>3</v>
      </c>
      <c r="D27" s="3">
        <v>395.2592522789274</v>
      </c>
      <c r="F27" s="33">
        <v>3413</v>
      </c>
      <c r="G27" s="32" t="s">
        <v>32</v>
      </c>
      <c r="H27" s="35">
        <v>395</v>
      </c>
      <c r="I27" t="str">
        <f t="shared" si="0"/>
        <v>3413±395</v>
      </c>
    </row>
    <row r="28" spans="1:9" ht="15">
      <c r="A28" s="1" t="s">
        <v>26</v>
      </c>
      <c r="B28" s="1" t="s">
        <v>1</v>
      </c>
      <c r="D28" s="3">
        <v>2305.6364727170967</v>
      </c>
      <c r="F28" s="33">
        <v>9345</v>
      </c>
      <c r="G28" s="32" t="s">
        <v>32</v>
      </c>
      <c r="H28" s="35">
        <v>2305</v>
      </c>
      <c r="I28" t="str">
        <f t="shared" si="0"/>
        <v>9345±2305</v>
      </c>
    </row>
    <row r="29" spans="1:9" ht="15">
      <c r="A29" s="1" t="s">
        <v>26</v>
      </c>
      <c r="B29" s="1" t="s">
        <v>2</v>
      </c>
      <c r="D29" s="3">
        <v>812.54051474537</v>
      </c>
      <c r="F29" s="33">
        <v>5947</v>
      </c>
      <c r="G29" s="32" t="s">
        <v>32</v>
      </c>
      <c r="H29" s="35">
        <v>812</v>
      </c>
      <c r="I29" t="str">
        <f t="shared" si="0"/>
        <v>5947±812</v>
      </c>
    </row>
    <row r="30" spans="1:9" ht="15">
      <c r="A30" s="1" t="s">
        <v>26</v>
      </c>
      <c r="B30" s="1" t="s">
        <v>3</v>
      </c>
      <c r="D30" s="3">
        <v>935.0958420776811</v>
      </c>
      <c r="F30" s="33">
        <v>3718</v>
      </c>
      <c r="G30" s="32" t="s">
        <v>32</v>
      </c>
      <c r="H30" s="35">
        <v>935</v>
      </c>
      <c r="I30" t="str">
        <f t="shared" si="0"/>
        <v>3718±935</v>
      </c>
    </row>
    <row r="31" spans="1:9" ht="15">
      <c r="A31" s="1" t="s">
        <v>28</v>
      </c>
      <c r="B31" s="1" t="s">
        <v>1</v>
      </c>
      <c r="D31" s="3">
        <v>482.2573636747793</v>
      </c>
      <c r="F31" s="33">
        <v>3299</v>
      </c>
      <c r="G31" s="32" t="s">
        <v>32</v>
      </c>
      <c r="H31" s="35">
        <v>482</v>
      </c>
      <c r="I31" t="str">
        <f t="shared" si="0"/>
        <v>3299±482</v>
      </c>
    </row>
    <row r="32" spans="1:9" ht="15">
      <c r="A32" s="1" t="s">
        <v>28</v>
      </c>
      <c r="B32" s="1" t="s">
        <v>2</v>
      </c>
      <c r="D32" s="3">
        <v>1296.1858545969624</v>
      </c>
      <c r="F32" s="33">
        <v>7699</v>
      </c>
      <c r="G32" s="32" t="s">
        <v>32</v>
      </c>
      <c r="H32" s="35">
        <v>1296</v>
      </c>
      <c r="I32" t="str">
        <f t="shared" si="0"/>
        <v>7699±1296</v>
      </c>
    </row>
    <row r="33" spans="1:9" ht="15">
      <c r="A33" s="1" t="s">
        <v>28</v>
      </c>
      <c r="B33" s="1" t="s">
        <v>3</v>
      </c>
      <c r="D33" s="3">
        <v>948.587706325958</v>
      </c>
      <c r="F33" s="33">
        <v>3758</v>
      </c>
      <c r="G33" s="32" t="s">
        <v>32</v>
      </c>
      <c r="H33" s="35">
        <v>948</v>
      </c>
      <c r="I33" t="str">
        <f t="shared" si="0"/>
        <v>3758±948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0">
      <selection activeCell="G42" sqref="G42"/>
    </sheetView>
  </sheetViews>
  <sheetFormatPr defaultColWidth="9.140625" defaultRowHeight="12.75"/>
  <cols>
    <col min="1" max="1" width="28.28125" style="0" bestFit="1" customWidth="1"/>
    <col min="2" max="2" width="12.140625" style="0" bestFit="1" customWidth="1"/>
    <col min="3" max="3" width="9.28125" style="0" bestFit="1" customWidth="1"/>
    <col min="4" max="4" width="9.7109375" style="0" bestFit="1" customWidth="1"/>
    <col min="5" max="5" width="9.28125" style="0" bestFit="1" customWidth="1"/>
    <col min="6" max="6" width="12.00390625" style="0" bestFit="1" customWidth="1"/>
  </cols>
  <sheetData>
    <row r="1" spans="1:6" s="22" customFormat="1" ht="15">
      <c r="A1" s="51" t="s">
        <v>243</v>
      </c>
      <c r="B1" s="51"/>
      <c r="C1" s="51"/>
      <c r="D1" s="50"/>
      <c r="E1" s="50"/>
      <c r="F1" s="50"/>
    </row>
    <row r="2" spans="1:6" ht="18" customHeight="1" thickBot="1">
      <c r="A2" s="44"/>
      <c r="B2" s="44"/>
      <c r="C2" s="44"/>
      <c r="D2" s="44"/>
      <c r="E2" s="44"/>
      <c r="F2" s="44"/>
    </row>
    <row r="3" spans="1:6" ht="15.75" thickBot="1">
      <c r="A3" s="43"/>
      <c r="B3" s="43"/>
      <c r="C3" s="52" t="s">
        <v>239</v>
      </c>
      <c r="D3" s="52"/>
      <c r="E3" s="52"/>
      <c r="F3" s="43"/>
    </row>
    <row r="4" spans="1:6" ht="12.75">
      <c r="A4" s="45" t="s">
        <v>35</v>
      </c>
      <c r="B4" s="45" t="s">
        <v>228</v>
      </c>
      <c r="C4" s="45" t="s">
        <v>240</v>
      </c>
      <c r="D4" s="45" t="s">
        <v>241</v>
      </c>
      <c r="E4" s="45" t="s">
        <v>242</v>
      </c>
      <c r="F4" s="45" t="s">
        <v>238</v>
      </c>
    </row>
    <row r="5" spans="1:6" ht="13.5" thickBot="1">
      <c r="A5" s="19"/>
      <c r="B5" s="19"/>
      <c r="C5" s="19"/>
      <c r="D5" s="20"/>
      <c r="E5" s="20"/>
      <c r="F5" s="19" t="s">
        <v>173</v>
      </c>
    </row>
    <row r="6" spans="1:6" ht="15.75" thickTop="1">
      <c r="A6" s="43"/>
      <c r="B6" s="46" t="s">
        <v>229</v>
      </c>
      <c r="C6" s="43"/>
      <c r="D6" s="43"/>
      <c r="E6" s="43"/>
      <c r="F6" s="43"/>
    </row>
    <row r="7" spans="1:6" ht="12.75">
      <c r="A7" s="45" t="s">
        <v>232</v>
      </c>
      <c r="B7" s="45" t="s">
        <v>1</v>
      </c>
      <c r="C7" s="45" t="s">
        <v>60</v>
      </c>
      <c r="D7" s="45" t="s">
        <v>61</v>
      </c>
      <c r="E7" s="45" t="s">
        <v>62</v>
      </c>
      <c r="F7" s="45" t="s">
        <v>184</v>
      </c>
    </row>
    <row r="8" spans="1:6" ht="12.75">
      <c r="A8" s="45" t="s">
        <v>232</v>
      </c>
      <c r="B8" s="45" t="s">
        <v>2</v>
      </c>
      <c r="C8" s="45" t="s">
        <v>63</v>
      </c>
      <c r="D8" s="45" t="s">
        <v>64</v>
      </c>
      <c r="E8" s="45" t="s">
        <v>65</v>
      </c>
      <c r="F8" s="45" t="s">
        <v>185</v>
      </c>
    </row>
    <row r="9" spans="1:6" ht="12.75">
      <c r="A9" s="45" t="s">
        <v>232</v>
      </c>
      <c r="B9" s="45" t="s">
        <v>3</v>
      </c>
      <c r="C9" s="45" t="s">
        <v>66</v>
      </c>
      <c r="D9" s="45" t="s">
        <v>67</v>
      </c>
      <c r="E9" s="45" t="s">
        <v>68</v>
      </c>
      <c r="F9" s="45" t="s">
        <v>186</v>
      </c>
    </row>
    <row r="10" spans="1:6" ht="12.75">
      <c r="A10" s="45" t="s">
        <v>233</v>
      </c>
      <c r="B10" s="45" t="s">
        <v>1</v>
      </c>
      <c r="C10" s="45" t="s">
        <v>69</v>
      </c>
      <c r="D10" s="45" t="s">
        <v>70</v>
      </c>
      <c r="E10" s="45" t="s">
        <v>71</v>
      </c>
      <c r="F10" s="45" t="s">
        <v>187</v>
      </c>
    </row>
    <row r="11" spans="1:6" ht="12.75">
      <c r="A11" s="45" t="s">
        <v>233</v>
      </c>
      <c r="B11" s="45" t="s">
        <v>2</v>
      </c>
      <c r="C11" s="45" t="s">
        <v>72</v>
      </c>
      <c r="D11" s="45" t="s">
        <v>73</v>
      </c>
      <c r="E11" s="45" t="s">
        <v>74</v>
      </c>
      <c r="F11" s="45" t="s">
        <v>188</v>
      </c>
    </row>
    <row r="12" spans="1:6" ht="12.75">
      <c r="A12" s="45" t="s">
        <v>233</v>
      </c>
      <c r="B12" s="45" t="s">
        <v>3</v>
      </c>
      <c r="C12" s="45" t="s">
        <v>75</v>
      </c>
      <c r="D12" s="45" t="s">
        <v>76</v>
      </c>
      <c r="E12" s="45" t="s">
        <v>77</v>
      </c>
      <c r="F12" s="45" t="s">
        <v>189</v>
      </c>
    </row>
    <row r="13" spans="1:6" ht="15.75">
      <c r="A13" s="45" t="s">
        <v>170</v>
      </c>
      <c r="B13" s="45" t="s">
        <v>1</v>
      </c>
      <c r="C13" s="45" t="s">
        <v>91</v>
      </c>
      <c r="D13" s="45" t="s">
        <v>46</v>
      </c>
      <c r="E13" s="45" t="s">
        <v>47</v>
      </c>
      <c r="F13" s="45" t="s">
        <v>178</v>
      </c>
    </row>
    <row r="14" spans="1:6" ht="15.75">
      <c r="A14" s="45" t="s">
        <v>170</v>
      </c>
      <c r="B14" s="45" t="s">
        <v>2</v>
      </c>
      <c r="C14" s="45" t="s">
        <v>92</v>
      </c>
      <c r="D14" s="45" t="s">
        <v>48</v>
      </c>
      <c r="E14" s="45" t="s">
        <v>87</v>
      </c>
      <c r="F14" s="45" t="s">
        <v>179</v>
      </c>
    </row>
    <row r="15" spans="1:6" ht="15.75">
      <c r="A15" s="45" t="s">
        <v>170</v>
      </c>
      <c r="B15" s="45" t="s">
        <v>3</v>
      </c>
      <c r="C15" s="45" t="s">
        <v>93</v>
      </c>
      <c r="D15" s="45" t="s">
        <v>49</v>
      </c>
      <c r="E15" s="45" t="s">
        <v>50</v>
      </c>
      <c r="F15" s="45" t="s">
        <v>180</v>
      </c>
    </row>
    <row r="16" spans="1:6" ht="12.75">
      <c r="A16" s="45" t="s">
        <v>231</v>
      </c>
      <c r="B16" s="45" t="s">
        <v>1</v>
      </c>
      <c r="C16" s="45" t="s">
        <v>78</v>
      </c>
      <c r="D16" s="45" t="s">
        <v>79</v>
      </c>
      <c r="E16" s="45" t="s">
        <v>80</v>
      </c>
      <c r="F16" s="45" t="s">
        <v>190</v>
      </c>
    </row>
    <row r="17" spans="1:6" ht="12.75">
      <c r="A17" s="45" t="s">
        <v>231</v>
      </c>
      <c r="B17" s="45" t="s">
        <v>2</v>
      </c>
      <c r="C17" s="45" t="s">
        <v>81</v>
      </c>
      <c r="D17" s="45" t="s">
        <v>82</v>
      </c>
      <c r="E17" s="45" t="s">
        <v>83</v>
      </c>
      <c r="F17" s="45" t="s">
        <v>191</v>
      </c>
    </row>
    <row r="18" spans="1:6" ht="12.75">
      <c r="A18" s="45" t="s">
        <v>231</v>
      </c>
      <c r="B18" s="45" t="s">
        <v>3</v>
      </c>
      <c r="C18" s="45" t="s">
        <v>84</v>
      </c>
      <c r="D18" s="45" t="s">
        <v>85</v>
      </c>
      <c r="E18" s="45" t="s">
        <v>86</v>
      </c>
      <c r="F18" s="45" t="s">
        <v>192</v>
      </c>
    </row>
    <row r="19" spans="1:6" ht="15.75">
      <c r="A19" s="45" t="s">
        <v>172</v>
      </c>
      <c r="B19" s="45" t="s">
        <v>1</v>
      </c>
      <c r="C19" s="45" t="s">
        <v>51</v>
      </c>
      <c r="D19" s="45" t="s">
        <v>52</v>
      </c>
      <c r="E19" s="45" t="s">
        <v>53</v>
      </c>
      <c r="F19" s="45" t="s">
        <v>181</v>
      </c>
    </row>
    <row r="20" spans="1:6" ht="15.75">
      <c r="A20" s="45" t="s">
        <v>171</v>
      </c>
      <c r="B20" s="45" t="s">
        <v>2</v>
      </c>
      <c r="C20" s="45" t="s">
        <v>54</v>
      </c>
      <c r="D20" s="45" t="s">
        <v>55</v>
      </c>
      <c r="E20" s="45" t="s">
        <v>56</v>
      </c>
      <c r="F20" s="45" t="s">
        <v>182</v>
      </c>
    </row>
    <row r="21" spans="1:6" ht="15.75">
      <c r="A21" s="45" t="s">
        <v>171</v>
      </c>
      <c r="B21" s="45" t="s">
        <v>3</v>
      </c>
      <c r="C21" s="45" t="s">
        <v>57</v>
      </c>
      <c r="D21" s="45" t="s">
        <v>58</v>
      </c>
      <c r="E21" s="45" t="s">
        <v>59</v>
      </c>
      <c r="F21" s="45" t="s">
        <v>183</v>
      </c>
    </row>
    <row r="22" spans="1:6" ht="12.75">
      <c r="A22" s="45" t="s">
        <v>0</v>
      </c>
      <c r="B22" s="45" t="s">
        <v>1</v>
      </c>
      <c r="C22" s="45" t="s">
        <v>88</v>
      </c>
      <c r="D22" s="45" t="s">
        <v>39</v>
      </c>
      <c r="E22" s="45" t="s">
        <v>40</v>
      </c>
      <c r="F22" s="45" t="s">
        <v>174</v>
      </c>
    </row>
    <row r="23" spans="1:6" ht="12.75">
      <c r="A23" s="45" t="s">
        <v>0</v>
      </c>
      <c r="B23" s="45" t="s">
        <v>2</v>
      </c>
      <c r="C23" s="45" t="s">
        <v>33</v>
      </c>
      <c r="D23" s="45" t="s">
        <v>41</v>
      </c>
      <c r="E23" s="45" t="s">
        <v>42</v>
      </c>
      <c r="F23" s="45" t="s">
        <v>175</v>
      </c>
    </row>
    <row r="24" spans="1:6" ht="12.75">
      <c r="A24" s="45" t="s">
        <v>0</v>
      </c>
      <c r="B24" s="45" t="s">
        <v>3</v>
      </c>
      <c r="C24" s="45" t="s">
        <v>89</v>
      </c>
      <c r="D24" s="45" t="s">
        <v>43</v>
      </c>
      <c r="E24" s="45" t="s">
        <v>44</v>
      </c>
      <c r="F24" s="45" t="s">
        <v>176</v>
      </c>
    </row>
    <row r="25" spans="1:6" ht="12.75">
      <c r="A25" s="45" t="s">
        <v>234</v>
      </c>
      <c r="B25" s="45" t="s">
        <v>3</v>
      </c>
      <c r="C25" s="45" t="s">
        <v>90</v>
      </c>
      <c r="D25" s="45" t="s">
        <v>45</v>
      </c>
      <c r="E25" s="45" t="s">
        <v>37</v>
      </c>
      <c r="F25" s="45" t="s">
        <v>177</v>
      </c>
    </row>
    <row r="26" spans="1:6" ht="15">
      <c r="A26" s="43"/>
      <c r="B26" s="46" t="s">
        <v>230</v>
      </c>
      <c r="C26" s="43"/>
      <c r="D26" s="43"/>
      <c r="E26" s="43"/>
      <c r="F26" s="43"/>
    </row>
    <row r="27" spans="1:6" ht="12.75">
      <c r="A27" s="45" t="s">
        <v>232</v>
      </c>
      <c r="B27" s="47" t="s">
        <v>113</v>
      </c>
      <c r="C27" s="47" t="s">
        <v>120</v>
      </c>
      <c r="D27" s="47" t="s">
        <v>134</v>
      </c>
      <c r="E27" s="47" t="s">
        <v>146</v>
      </c>
      <c r="F27" s="47" t="s">
        <v>217</v>
      </c>
    </row>
    <row r="28" spans="1:6" ht="12.75">
      <c r="A28" s="45" t="s">
        <v>232</v>
      </c>
      <c r="B28" s="47" t="s">
        <v>169</v>
      </c>
      <c r="C28" s="47" t="s">
        <v>121</v>
      </c>
      <c r="D28" s="47" t="s">
        <v>135</v>
      </c>
      <c r="E28" s="47" t="s">
        <v>147</v>
      </c>
      <c r="F28" s="47" t="s">
        <v>218</v>
      </c>
    </row>
    <row r="29" spans="1:6" ht="12.75">
      <c r="A29" s="45" t="s">
        <v>233</v>
      </c>
      <c r="B29" s="47" t="s">
        <v>113</v>
      </c>
      <c r="C29" s="47" t="s">
        <v>122</v>
      </c>
      <c r="D29" s="47" t="s">
        <v>136</v>
      </c>
      <c r="E29" s="47" t="s">
        <v>148</v>
      </c>
      <c r="F29" s="47" t="s">
        <v>219</v>
      </c>
    </row>
    <row r="30" spans="1:6" ht="12.75">
      <c r="A30" s="45" t="s">
        <v>233</v>
      </c>
      <c r="B30" s="47" t="s">
        <v>169</v>
      </c>
      <c r="C30" s="47" t="s">
        <v>123</v>
      </c>
      <c r="D30" s="47" t="s">
        <v>137</v>
      </c>
      <c r="E30" s="47" t="s">
        <v>149</v>
      </c>
      <c r="F30" s="47" t="s">
        <v>220</v>
      </c>
    </row>
    <row r="31" spans="1:6" ht="15.75">
      <c r="A31" s="45" t="s">
        <v>170</v>
      </c>
      <c r="B31" s="47" t="s">
        <v>113</v>
      </c>
      <c r="C31" s="47" t="s">
        <v>126</v>
      </c>
      <c r="D31" s="47" t="s">
        <v>132</v>
      </c>
      <c r="E31" s="47" t="s">
        <v>143</v>
      </c>
      <c r="F31" s="47" t="s">
        <v>226</v>
      </c>
    </row>
    <row r="32" spans="1:6" ht="15.75">
      <c r="A32" s="45" t="s">
        <v>170</v>
      </c>
      <c r="B32" s="47" t="s">
        <v>169</v>
      </c>
      <c r="C32" s="47" t="s">
        <v>127</v>
      </c>
      <c r="D32" s="45" t="s">
        <v>164</v>
      </c>
      <c r="E32" s="45" t="s">
        <v>165</v>
      </c>
      <c r="F32" s="45" t="s">
        <v>227</v>
      </c>
    </row>
    <row r="33" spans="1:6" ht="12.75">
      <c r="A33" s="45" t="s">
        <v>231</v>
      </c>
      <c r="B33" s="47" t="s">
        <v>113</v>
      </c>
      <c r="C33" s="47" t="s">
        <v>124</v>
      </c>
      <c r="D33" s="47" t="s">
        <v>138</v>
      </c>
      <c r="E33" s="47" t="s">
        <v>150</v>
      </c>
      <c r="F33" s="47" t="s">
        <v>221</v>
      </c>
    </row>
    <row r="34" spans="1:6" ht="12.75">
      <c r="A34" s="45" t="s">
        <v>231</v>
      </c>
      <c r="B34" s="47" t="s">
        <v>169</v>
      </c>
      <c r="C34" s="47" t="s">
        <v>125</v>
      </c>
      <c r="D34" s="47" t="s">
        <v>139</v>
      </c>
      <c r="E34" s="47" t="s">
        <v>151</v>
      </c>
      <c r="F34" s="47" t="s">
        <v>222</v>
      </c>
    </row>
    <row r="35" spans="1:6" ht="15.75">
      <c r="A35" s="45" t="s">
        <v>172</v>
      </c>
      <c r="B35" s="47" t="s">
        <v>113</v>
      </c>
      <c r="C35" s="47" t="s">
        <v>118</v>
      </c>
      <c r="D35" s="47" t="s">
        <v>128</v>
      </c>
      <c r="E35" s="47" t="s">
        <v>144</v>
      </c>
      <c r="F35" s="47" t="s">
        <v>215</v>
      </c>
    </row>
    <row r="36" spans="1:6" ht="15.75">
      <c r="A36" s="45" t="s">
        <v>172</v>
      </c>
      <c r="B36" s="47" t="s">
        <v>169</v>
      </c>
      <c r="C36" s="47" t="s">
        <v>119</v>
      </c>
      <c r="D36" s="47" t="s">
        <v>133</v>
      </c>
      <c r="E36" s="47" t="s">
        <v>145</v>
      </c>
      <c r="F36" s="47" t="s">
        <v>216</v>
      </c>
    </row>
    <row r="37" spans="1:6" ht="12.75">
      <c r="A37" s="47" t="s">
        <v>0</v>
      </c>
      <c r="B37" s="47" t="s">
        <v>113</v>
      </c>
      <c r="C37" s="47" t="s">
        <v>115</v>
      </c>
      <c r="D37" s="47" t="s">
        <v>129</v>
      </c>
      <c r="E37" s="47" t="s">
        <v>140</v>
      </c>
      <c r="F37" s="47" t="s">
        <v>212</v>
      </c>
    </row>
    <row r="38" spans="1:6" ht="12.75">
      <c r="A38" s="47" t="s">
        <v>0</v>
      </c>
      <c r="B38" s="47" t="s">
        <v>169</v>
      </c>
      <c r="C38" s="47" t="s">
        <v>116</v>
      </c>
      <c r="D38" s="47" t="s">
        <v>130</v>
      </c>
      <c r="E38" s="47" t="s">
        <v>141</v>
      </c>
      <c r="F38" s="47" t="s">
        <v>213</v>
      </c>
    </row>
    <row r="39" spans="1:6" ht="13.5" thickBot="1">
      <c r="A39" s="48" t="s">
        <v>234</v>
      </c>
      <c r="B39" s="49" t="s">
        <v>113</v>
      </c>
      <c r="C39" s="49" t="s">
        <v>117</v>
      </c>
      <c r="D39" s="49" t="s">
        <v>131</v>
      </c>
      <c r="E39" s="49" t="s">
        <v>142</v>
      </c>
      <c r="F39" s="49" t="s">
        <v>214</v>
      </c>
    </row>
    <row r="41" s="22" customFormat="1" ht="15.75" customHeight="1">
      <c r="A41" s="22" t="s">
        <v>244</v>
      </c>
    </row>
  </sheetData>
  <mergeCells count="1"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Dept of Biological Sciences</cp:lastModifiedBy>
  <dcterms:created xsi:type="dcterms:W3CDTF">2009-12-21T15:03:01Z</dcterms:created>
  <dcterms:modified xsi:type="dcterms:W3CDTF">2011-01-20T14:42:16Z</dcterms:modified>
  <cp:category/>
  <cp:version/>
  <cp:contentType/>
  <cp:contentStatus/>
</cp:coreProperties>
</file>