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ssbh/Google Drive/Current work/Research/manuscripts/LHY ChIP-seq:ABA/latest/Final/"/>
    </mc:Choice>
  </mc:AlternateContent>
  <xr:revisionPtr revIDLastSave="0" documentId="10_ncr:8100000_{0A66B1E2-787C-CF46-AF9F-6FD746E829E1}" xr6:coauthVersionLast="34" xr6:coauthVersionMax="34" xr10:uidLastSave="{00000000-0000-0000-0000-000000000000}"/>
  <bookViews>
    <workbookView xWindow="19800" yWindow="4920" windowWidth="28800" windowHeight="16000" tabRatio="500" xr2:uid="{00000000-000D-0000-FFFF-FFFF00000000}"/>
  </bookViews>
  <sheets>
    <sheet name="Title page" sheetId="5" r:id="rId1"/>
    <sheet name="(A) Gene expression levels" sheetId="2" r:id="rId2"/>
    <sheet name="(B) Codeset" sheetId="3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00" i="2" l="1"/>
  <c r="AQ100" i="2"/>
  <c r="AR100" i="2"/>
  <c r="AS100" i="2"/>
  <c r="AT100" i="2"/>
</calcChain>
</file>

<file path=xl/sharedStrings.xml><?xml version="1.0" encoding="utf-8"?>
<sst xmlns="http://schemas.openxmlformats.org/spreadsheetml/2006/main" count="1165" uniqueCount="831">
  <si>
    <t>Locus ID</t>
  </si>
  <si>
    <t>AT1G22770</t>
  </si>
  <si>
    <t>GI</t>
  </si>
  <si>
    <t>AT2G25930</t>
  </si>
  <si>
    <t>AT2G40080</t>
  </si>
  <si>
    <t>ELF4</t>
  </si>
  <si>
    <t>AT2G46790</t>
  </si>
  <si>
    <t>AT2G46830</t>
  </si>
  <si>
    <t>AT3G46640</t>
  </si>
  <si>
    <t>AT5G02810</t>
  </si>
  <si>
    <t>PRR7</t>
  </si>
  <si>
    <t>AT5G24470</t>
  </si>
  <si>
    <t>AT5G60100</t>
  </si>
  <si>
    <t>AT5G61380</t>
  </si>
  <si>
    <t>AT1G07940</t>
  </si>
  <si>
    <t>AT3G46520</t>
  </si>
  <si>
    <t>AT4G05320</t>
  </si>
  <si>
    <t>AT4G18040</t>
  </si>
  <si>
    <t>AT5G25760</t>
  </si>
  <si>
    <t>AT1G04400</t>
  </si>
  <si>
    <t>AT1G04530</t>
  </si>
  <si>
    <t>AT1G13930</t>
  </si>
  <si>
    <t>AT1G14280</t>
  </si>
  <si>
    <t>AT1G18330</t>
  </si>
  <si>
    <t>AT1G20440</t>
  </si>
  <si>
    <t>AT1G20620</t>
  </si>
  <si>
    <t>AT1G20980</t>
  </si>
  <si>
    <t>AT1G22070</t>
  </si>
  <si>
    <t>AT1G26770</t>
  </si>
  <si>
    <t>AT1G29390</t>
  </si>
  <si>
    <t>AT1G29930</t>
  </si>
  <si>
    <t>AT1G51680</t>
  </si>
  <si>
    <t>AT1G52770</t>
  </si>
  <si>
    <t>AT1G60590</t>
  </si>
  <si>
    <t>AT1G64860</t>
  </si>
  <si>
    <t>AT1G68050</t>
  </si>
  <si>
    <t>AT1G68360</t>
  </si>
  <si>
    <t>AT1G69270</t>
  </si>
  <si>
    <t>AT1G69570</t>
  </si>
  <si>
    <t>AT1G70250</t>
  </si>
  <si>
    <t>AT1G71030</t>
  </si>
  <si>
    <t>AT1G72030</t>
  </si>
  <si>
    <t>AT1G73390</t>
  </si>
  <si>
    <t>AT1G79530</t>
  </si>
  <si>
    <t>AT2G02100</t>
  </si>
  <si>
    <t>AT2G04030</t>
  </si>
  <si>
    <t>AT2G14170</t>
  </si>
  <si>
    <t>AT2G14210</t>
  </si>
  <si>
    <t>AT2G16365</t>
  </si>
  <si>
    <t>AT2G18230</t>
  </si>
  <si>
    <t>AT2G21660</t>
  </si>
  <si>
    <t>AT2G22430</t>
  </si>
  <si>
    <t>AT2G26580</t>
  </si>
  <si>
    <t>AT2G29720</t>
  </si>
  <si>
    <t>CTF2B</t>
  </si>
  <si>
    <t>AT2G38120</t>
  </si>
  <si>
    <t>AT2G39220</t>
  </si>
  <si>
    <t>AT2G42530</t>
  </si>
  <si>
    <t>AT2G45660</t>
  </si>
  <si>
    <t>AT3G05790</t>
  </si>
  <si>
    <t>AT3G11020</t>
  </si>
  <si>
    <t>AT3G11410</t>
  </si>
  <si>
    <t>AT3G13130</t>
  </si>
  <si>
    <t>AT3G17510</t>
  </si>
  <si>
    <t>AT3G17860</t>
  </si>
  <si>
    <t>AT3G22370</t>
  </si>
  <si>
    <t>AT3G22380</t>
  </si>
  <si>
    <t>AT3G24650</t>
  </si>
  <si>
    <t>AT3G27170</t>
  </si>
  <si>
    <t>AT3G27690</t>
  </si>
  <si>
    <t>AT3G45780</t>
  </si>
  <si>
    <t>AT3G46970</t>
  </si>
  <si>
    <t>AT3G48360</t>
  </si>
  <si>
    <t>AT3G53420</t>
  </si>
  <si>
    <t>AT3G57040</t>
  </si>
  <si>
    <t>AT3G62550</t>
  </si>
  <si>
    <t>AT4G08620</t>
  </si>
  <si>
    <t>AT4G25470</t>
  </si>
  <si>
    <t>AT4G25480</t>
  </si>
  <si>
    <t>AT4G25490</t>
  </si>
  <si>
    <t>AT4G34180</t>
  </si>
  <si>
    <t>AT4G37390</t>
  </si>
  <si>
    <t>AT5G05410</t>
  </si>
  <si>
    <t>AT5G06690</t>
  </si>
  <si>
    <t>AT5G10140</t>
  </si>
  <si>
    <t>AT5G12840</t>
  </si>
  <si>
    <t>AT5G15840</t>
  </si>
  <si>
    <t>AT5G15970</t>
  </si>
  <si>
    <t>AT5G17300</t>
  </si>
  <si>
    <t>AT5G19140</t>
  </si>
  <si>
    <t>AILP1</t>
  </si>
  <si>
    <t>AT5G24120</t>
  </si>
  <si>
    <t>AT5G28770</t>
  </si>
  <si>
    <t>AT5G37260</t>
  </si>
  <si>
    <t>AT5G38530</t>
  </si>
  <si>
    <t>AT5G45820</t>
  </si>
  <si>
    <t>AT5G49015</t>
  </si>
  <si>
    <t>AT5G49230</t>
  </si>
  <si>
    <t>AT5G53290</t>
  </si>
  <si>
    <t>AT5G54970</t>
  </si>
  <si>
    <t>AT5G57050</t>
  </si>
  <si>
    <t>AT5G59430</t>
  </si>
  <si>
    <t>AT5G59560</t>
  </si>
  <si>
    <t>AT5G62430</t>
  </si>
  <si>
    <t>AT5G65630</t>
  </si>
  <si>
    <t>KIN2</t>
  </si>
  <si>
    <t>BZO2H3</t>
  </si>
  <si>
    <t>CR88</t>
  </si>
  <si>
    <t>ZT2</t>
  </si>
  <si>
    <t>ZT6</t>
  </si>
  <si>
    <t>ZT10</t>
  </si>
  <si>
    <t>ZT14</t>
  </si>
  <si>
    <t>ZT18</t>
  </si>
  <si>
    <t>ZT22</t>
  </si>
  <si>
    <t>ALCpro:LHY (+ EtOH) mean normalised level</t>
  </si>
  <si>
    <t>Col (+EtOH) mean normalised level</t>
  </si>
  <si>
    <t xml:space="preserve">ALCpro::LHY  SE </t>
  </si>
  <si>
    <t>Col SE</t>
  </si>
  <si>
    <t>indicates no significant change</t>
  </si>
  <si>
    <t>indicates induction</t>
  </si>
  <si>
    <t>indicates t repression</t>
  </si>
  <si>
    <r>
      <t>nCounter</t>
    </r>
    <r>
      <rPr>
        <sz val="24"/>
        <color indexed="23"/>
        <rFont val="Calibri"/>
        <family val="2"/>
      </rPr>
      <t xml:space="preserve">™ </t>
    </r>
    <r>
      <rPr>
        <sz val="24"/>
        <color indexed="23"/>
        <rFont val="Verdana"/>
        <family val="2"/>
      </rPr>
      <t>CodeSet Design Report - Data</t>
    </r>
  </si>
  <si>
    <t>CUSTOMER INFORMATION</t>
  </si>
  <si>
    <t>Customer Name:</t>
  </si>
  <si>
    <t>Kelly Jackson</t>
  </si>
  <si>
    <t>Customer Institute:</t>
  </si>
  <si>
    <t>UHN Microarray Centre</t>
  </si>
  <si>
    <t>CODESET SUMMARY</t>
  </si>
  <si>
    <t>CodeSet Name:</t>
  </si>
  <si>
    <t>UHN_1010</t>
  </si>
  <si>
    <t>CodeSet Report Version:</t>
  </si>
  <si>
    <t>1</t>
  </si>
  <si>
    <t>CodeSet Design Report Date</t>
  </si>
  <si>
    <t>10/25/10</t>
  </si>
  <si>
    <t>CodeSet Quote #:</t>
  </si>
  <si>
    <t>SQ-01211</t>
  </si>
  <si>
    <t>CodeSet PO:</t>
  </si>
  <si>
    <t>RS11-007888</t>
  </si>
  <si>
    <t>CodeSet requested probe count:</t>
  </si>
  <si>
    <t>100</t>
  </si>
  <si>
    <t>CodeSet confirmed probe count:</t>
  </si>
  <si>
    <t>CodeSet notes:</t>
  </si>
  <si>
    <t>CodeSet Tier1 pass:</t>
  </si>
  <si>
    <t>CodeSet Probe Exceptions:</t>
  </si>
  <si>
    <t>Xhyb</t>
  </si>
  <si>
    <t>TM</t>
  </si>
  <si>
    <t>GC</t>
  </si>
  <si>
    <t>Structure</t>
  </si>
  <si>
    <t>Exception Count:</t>
  </si>
  <si>
    <t>TRANSCRIPT VARIANT DATA</t>
  </si>
  <si>
    <t>Target Accession</t>
  </si>
  <si>
    <t>Gene</t>
  </si>
  <si>
    <t>TVs Hit</t>
  </si>
  <si>
    <t>Other TVs giving signal</t>
  </si>
  <si>
    <t>NM_001084228.1:511</t>
  </si>
  <si>
    <t>4CL1</t>
  </si>
  <si>
    <t>NM_179462.1;NM_104046.2</t>
  </si>
  <si>
    <t>NM_001084419.1:1556</t>
  </si>
  <si>
    <t>ALDH6B2</t>
  </si>
  <si>
    <t>NM_001084418.1;NM_126989.1</t>
  </si>
  <si>
    <t>NM_130245.4:1005</t>
  </si>
  <si>
    <t>APRR9</t>
  </si>
  <si>
    <t>NM_201974</t>
  </si>
  <si>
    <t>NM_100668.2:1389</t>
  </si>
  <si>
    <t>NM_001035916.2</t>
  </si>
  <si>
    <t>NM_105999.4:1246</t>
  </si>
  <si>
    <t>NM_202408.2;NM_202409.2;NM_001124122</t>
  </si>
  <si>
    <t>NM_201987.1:1139</t>
  </si>
  <si>
    <t>NM_147321.2;NM_001124856;NM_001124857</t>
  </si>
  <si>
    <t>NM_179749.2:281</t>
  </si>
  <si>
    <t>NM_179750.2</t>
  </si>
  <si>
    <t>NM_001036767.1:213</t>
  </si>
  <si>
    <t>NM_120752.2</t>
  </si>
  <si>
    <t>NM_001036823.1:422</t>
  </si>
  <si>
    <t>NM_121919.3</t>
  </si>
  <si>
    <t>NM_001036964.1:278</t>
  </si>
  <si>
    <t>NM_203183.1</t>
  </si>
  <si>
    <t>NM_102440.3:729</t>
  </si>
  <si>
    <t>ATEXPA10</t>
  </si>
  <si>
    <t>NM_001084130.1</t>
  </si>
  <si>
    <t>NM_001085302.1:737</t>
  </si>
  <si>
    <t>ATTRP1</t>
  </si>
  <si>
    <t>NM_180890.1;NM_125334.3;NM_001085301.1</t>
  </si>
  <si>
    <t>NM_122760.3:243</t>
  </si>
  <si>
    <t>NM_180757.2;NM_001036885.1</t>
  </si>
  <si>
    <t>NM_101913.3:1063</t>
  </si>
  <si>
    <t>CAT3</t>
  </si>
  <si>
    <t>NM_001035995.2;NM_001035996.1;NM_202144.2</t>
  </si>
  <si>
    <t>NM_127738.4:82</t>
  </si>
  <si>
    <t>CCR2</t>
  </si>
  <si>
    <t>NM_179686</t>
  </si>
  <si>
    <t>NM_112631.2:1546</t>
  </si>
  <si>
    <t>CIPK1</t>
  </si>
  <si>
    <t>NM_202599.1</t>
  </si>
  <si>
    <t>NM_121589.1:667</t>
  </si>
  <si>
    <t>CO</t>
  </si>
  <si>
    <t>NM_001036810.1</t>
  </si>
  <si>
    <t>NM_126439.3:928</t>
  </si>
  <si>
    <t>NM_179601.1</t>
  </si>
  <si>
    <t>NM_100320.3:1772</t>
  </si>
  <si>
    <t>CRY2</t>
  </si>
  <si>
    <t>NM_179257.1</t>
  </si>
  <si>
    <t>NM_120623.2:635</t>
  </si>
  <si>
    <t>DREB2A</t>
  </si>
  <si>
    <t>NM_001036760.1</t>
  </si>
  <si>
    <t>NM_101691.8:746</t>
  </si>
  <si>
    <t>EPR1</t>
  </si>
  <si>
    <t>NM_001123832</t>
  </si>
  <si>
    <t>NM_121052.2:231</t>
  </si>
  <si>
    <t>FLC</t>
  </si>
  <si>
    <t>NM_001161231.1;NM_001085094.1</t>
  </si>
  <si>
    <t>NM_180480.3:529</t>
  </si>
  <si>
    <t>HAP2A</t>
  </si>
  <si>
    <t>NM_203045.2;NM_121287.4;NM_203044.2</t>
  </si>
  <si>
    <t>NM_112667.3:464</t>
  </si>
  <si>
    <t>JAZ3</t>
  </si>
  <si>
    <t>NM_202601;NM_001084705</t>
  </si>
  <si>
    <t>NM_099988.3:1593</t>
  </si>
  <si>
    <t>LHY</t>
  </si>
  <si>
    <t>NM_179237.1;NM_001035847.1;NM_001083968.1</t>
  </si>
  <si>
    <t>NM_114531.2:217</t>
  </si>
  <si>
    <t>PCL1</t>
  </si>
  <si>
    <t>NM_001035746.1</t>
  </si>
  <si>
    <t>NM_122477.2:420</t>
  </si>
  <si>
    <t>PEX4</t>
  </si>
  <si>
    <t>NM_001036862.1</t>
  </si>
  <si>
    <t>NM_114447.3:1879</t>
  </si>
  <si>
    <t>PHOT1</t>
  </si>
  <si>
    <t>NM_001035737.1</t>
  </si>
  <si>
    <t>NM_115202.2:1040</t>
  </si>
  <si>
    <t>PIP2A</t>
  </si>
  <si>
    <t>NM_001035774.1</t>
  </si>
  <si>
    <t>NM_125348.3:1014</t>
  </si>
  <si>
    <t>SRR1</t>
  </si>
  <si>
    <t>NM_180893.1</t>
  </si>
  <si>
    <t>NM_113136.3:3332</t>
  </si>
  <si>
    <t>TIC</t>
  </si>
  <si>
    <t>NM_001125204</t>
  </si>
  <si>
    <t>NM_001084884.4:830</t>
  </si>
  <si>
    <t>UBQ10</t>
  </si>
  <si>
    <t>NM_116771.2;NM_178968.1;NM_178970.2;NM_202787.1;NM_178969.2</t>
  </si>
  <si>
    <t>CODESET DETAILS</t>
  </si>
  <si>
    <t>Customer Identifier</t>
  </si>
  <si>
    <t>Accession</t>
  </si>
  <si>
    <t xml:space="preserve"> Targeted Region</t>
  </si>
  <si>
    <t xml:space="preserve"> Target Sequence</t>
  </si>
  <si>
    <t>Tm_CP</t>
  </si>
  <si>
    <t>Tm_RP</t>
  </si>
  <si>
    <t>Flags</t>
  </si>
  <si>
    <t>PN(CP;RP)</t>
  </si>
  <si>
    <t>NSID</t>
  </si>
  <si>
    <t>Comments</t>
  </si>
  <si>
    <t>NM_101913.3</t>
  </si>
  <si>
    <t>1063-1163</t>
  </si>
  <si>
    <t>TTCCTGGAATCTACTACTCAGACGACAAGCTGCTCCAGTGTAGGATCTTTGCTTATGGTGACACTCAGAGACATCGCCTTGGACCGAATTATTTGCAGCT</t>
  </si>
  <si>
    <t>334836;234836</t>
  </si>
  <si>
    <t>NM_100320.3</t>
  </si>
  <si>
    <t>1772-1872</t>
  </si>
  <si>
    <t>ATCATCCATGGGACGCTCCTTTAACCGTACTCAAAGCTTCTGGTGTGGAACTCGGAACAAACTATGCGAAACCCATTGTAGACATCGACACAGCTCGTGA</t>
  </si>
  <si>
    <t>338901;238901</t>
  </si>
  <si>
    <t>NM_129368.2</t>
  </si>
  <si>
    <t>1107-1207</t>
  </si>
  <si>
    <t>GTTATACGTGTTCACGCTAACGATTCCGTCAGCTGCCGCCGTTTACTGGGCTTTCGGAGACGCACTTCTCGACCACTCCAACGCTTTCTCTCTTATGCCC</t>
  </si>
  <si>
    <t>AUX1</t>
  </si>
  <si>
    <t>338016;238016</t>
  </si>
  <si>
    <t>NM_129368.2:1107</t>
  </si>
  <si>
    <t>NM_105772.2</t>
  </si>
  <si>
    <t>636-736</t>
  </si>
  <si>
    <t>ACTTCTTTGCCAGCTCTTTGCCTTCAGGACTCTAGCGAATCCTCTACCAATGGTTCAACAGGTCAAGAAACGCTTCTTCTATTCCGATGAGAAATGGTGT</t>
  </si>
  <si>
    <t>ATMYBL2</t>
  </si>
  <si>
    <t>338909;238909</t>
  </si>
  <si>
    <t>NM_105772.2:636</t>
  </si>
  <si>
    <t>NM_001036823.1</t>
  </si>
  <si>
    <t>422-522</t>
  </si>
  <si>
    <t>CACAACGAGAGTCCTCTCCGGCCTAGATCATTTGGAGCTAAGGATGAAATATTCTGCTTGTTCCAAGGCTCACTTGACAACCTAGGAAGCTTGAAACAGC</t>
  </si>
  <si>
    <t>338975;238975</t>
  </si>
  <si>
    <t>NM_102124.2</t>
  </si>
  <si>
    <t>2436-2536</t>
  </si>
  <si>
    <t>GGAGCTGGGATTGACTCGGCAATTAGTCATACGCGCCGAATTTTGGCAATCCTAGAGGCACTCTTTTCATTAAAACCATCTTCTGTGGGGACTCCATGGA</t>
  </si>
  <si>
    <t>338905;238905</t>
  </si>
  <si>
    <t>NM_102124.2:2436</t>
  </si>
  <si>
    <t>NM_101894.3</t>
  </si>
  <si>
    <t>686-786</t>
  </si>
  <si>
    <t>GCTTCCTGGTCACCACGACGAGAAAGCAGAGGATTCACCAGCTGTCACGTCCACGCCGTTGGTTGTAACGGAGCATCCGGTGGAGCCTACGACGGAGCTT</t>
  </si>
  <si>
    <t>COR47</t>
  </si>
  <si>
    <t>338935;238935</t>
  </si>
  <si>
    <t>NM_101894.3:686</t>
  </si>
  <si>
    <t>NM_180480.3</t>
  </si>
  <si>
    <t>529-629</t>
  </si>
  <si>
    <t>CTGAAGACGGTGCGTTGAATGGTGAAAACGATGGCACTTGGAAGGATTCACAAGCTGCAACTTCCTCTCGTTCAGATAATCACGGAATGGAAGGAAATGA</t>
  </si>
  <si>
    <t>338934;238934</t>
  </si>
  <si>
    <t>NM_101259.2</t>
  </si>
  <si>
    <t>270-370</t>
  </si>
  <si>
    <t>CTTAGACGCTGCCGAGAAATACGGTAAGTTCGATGAAAAGAGTAGCACTGGTCAGTACCTCGACAAGGCTGAGAAGTATCTCAACGACTACGAGTCGTCA</t>
  </si>
  <si>
    <t>338978;238978</t>
  </si>
  <si>
    <t>NM_101259.2:270</t>
  </si>
  <si>
    <t>NM_116120.2</t>
  </si>
  <si>
    <t>211-311</t>
  </si>
  <si>
    <t>TGGAGGAAACAAAGGAGAGAAAGATAGTAGTAGCAGTAGACGAAAGCGAAGAGAGCATGGAAGCTCTGTCATGGAGTCTTGACAATCTTTTTCCATATGG</t>
  </si>
  <si>
    <t>338986;238986</t>
  </si>
  <si>
    <t>NM_116120.2:211</t>
  </si>
  <si>
    <t>NM_001036767.1</t>
  </si>
  <si>
    <t>213-313</t>
  </si>
  <si>
    <t>CTTGGGAGGTCACATATGGAGAAAGAGTGGAGACTAAAAGCCTTTTGGTCAAACATAGCTCAGCCTACGACTTTGGAGATGGAACCCATTAACAACGTTG</t>
  </si>
  <si>
    <t>338974;238974</t>
  </si>
  <si>
    <t>NM_102057.3</t>
  </si>
  <si>
    <t>1152-1252</t>
  </si>
  <si>
    <t>GAGGAGGCTCTCTCTCAAGGCTTAGATAAACTTCAGCAGGGTTTGGTCGAAAGCATAGCAATTCAGATAAAAGTTGTTGAGTCTGTGAATCACGGGGCTC</t>
  </si>
  <si>
    <t>TGA3</t>
  </si>
  <si>
    <t>338904;238904</t>
  </si>
  <si>
    <t>NM_102057.3:1152</t>
  </si>
  <si>
    <t>NM_127738.4</t>
  </si>
  <si>
    <t>82-182</t>
  </si>
  <si>
    <t>GTCCGGTGATGTTGAGTATCGGTGCTTCGTTGGAGGTCTAGCATGGGCCACTGATGACAGAGCTCTTGAGACTGCCTTCGCTCAATACGGCGACGTTATT</t>
  </si>
  <si>
    <t>NM_127738</t>
  </si>
  <si>
    <t>338945;238945</t>
  </si>
  <si>
    <t>NM_114447.3</t>
  </si>
  <si>
    <t>1879-1979</t>
  </si>
  <si>
    <t>TGAATATCGATGAAGCGGTTCGAGAACTTCCTGATGCCAACATGACACCAGAGGATTTATGGGCAAACCACTCAAAGGTTGTTCATTGTAAGCCTCACAG</t>
  </si>
  <si>
    <t>338916;238916</t>
  </si>
  <si>
    <t>NM_122355.3</t>
  </si>
  <si>
    <t>1557-1657</t>
  </si>
  <si>
    <t>AATATACAGTTCAGAGATCCCAACACAGCTTATACATCTGCAATGGCTCCTGCTTCACTCTCCCCAAGCCCTAGTTCCGTTAGCCCGCATGAGTACAGTT</t>
  </si>
  <si>
    <t>APRR5</t>
  </si>
  <si>
    <t>338924;238924</t>
  </si>
  <si>
    <t>NM_122355.3:1557</t>
  </si>
  <si>
    <t>NM_118680.1</t>
  </si>
  <si>
    <t>625-725</t>
  </si>
  <si>
    <t>ATGCACGATGAGGCGATGTTTGAGATGCCGAGTTTGTTGGCTAATATGGCAGAAGGGATGCTTTTGCCGCTTCCGTCCGTACAGTGGAATCATAATCATG</t>
  </si>
  <si>
    <t>DREB1A</t>
  </si>
  <si>
    <t>305629;205629</t>
  </si>
  <si>
    <t>NM_118680.1:625</t>
  </si>
  <si>
    <t>NM_120359.2</t>
  </si>
  <si>
    <t>434-534</t>
  </si>
  <si>
    <t>ATTGTCGCAACAAACAGCGGCAACTGTCTGTTGGGAAAGGTTTCTTCATGTGAGAACCATTAGAGTTCTGCTTGTCGAAAATGACGACTGCACTCGTTAT</t>
  </si>
  <si>
    <t>338921;238921</t>
  </si>
  <si>
    <t>NM_120359.2:434</t>
  </si>
  <si>
    <t>NM_125403.2</t>
  </si>
  <si>
    <t>1371-1471</t>
  </si>
  <si>
    <t>TTGGAGAGAAACAATGATGACACGCTGAATCGCTCTTCTGGTAACTCACAAGTAGAAAGCAAAGCACCTTCATCTAACCGAGAAGATTTGCAATCACTCG</t>
  </si>
  <si>
    <t>NM_125403</t>
  </si>
  <si>
    <t>338928;238928</t>
  </si>
  <si>
    <t>NM_125403.2:1371</t>
  </si>
  <si>
    <t>NM_129814.2</t>
  </si>
  <si>
    <t>62-162</t>
  </si>
  <si>
    <t>AAGAGTCCTCATGGCGATGTCTTTATCAGGAGCTGTTCTCAGTGGCATGGGTTCTTCTTTCCACAACGTAGGAGCAAAGCAGAGTGGTGTTGGTACCGTC</t>
  </si>
  <si>
    <t>338995;238995</t>
  </si>
  <si>
    <t>NM_129814.2:62</t>
  </si>
  <si>
    <t>NM_179749.2</t>
  </si>
  <si>
    <t>281-381</t>
  </si>
  <si>
    <t>GCTTTCACGCCCTAATTTCCAGGCAACAAACTATGCAGTACCAGAGTATGGATCCTCCTCAAGAAGCCACACAAAAATCCCTTCAAGAATTTCAACTCGT</t>
  </si>
  <si>
    <t>338993;238993</t>
  </si>
  <si>
    <t>NM_126439.3</t>
  </si>
  <si>
    <t>928-1028</t>
  </si>
  <si>
    <t>TACGAATTTGCGGAGTCTACAAGGATCAAGAACCTCGTGAAGAATTACTCTCAGTTCGTTGGGTTTCCTATCTATACATGGCAGGAGAAATCAAGGACTA</t>
  </si>
  <si>
    <t>338929;238929</t>
  </si>
  <si>
    <t>NM_105594.3</t>
  </si>
  <si>
    <t>1245-1345</t>
  </si>
  <si>
    <t>AGAGATCGAAAGCTGCTATTGAGTGGAAGGTACTTCACAAGATTGCTCTTGATGTAGCGCGTGCTCTCTCCTATCTTCACGAACAGTGTTCTCCTAAAGT</t>
  </si>
  <si>
    <t>RPK1</t>
  </si>
  <si>
    <t>338908;238908</t>
  </si>
  <si>
    <t>NM_105594.3:1245</t>
  </si>
  <si>
    <t>NM_102440.3</t>
  </si>
  <si>
    <t>729-829</t>
  </si>
  <si>
    <t>GTCAAGCACTTTCCTTTAAGGTCACCACCAGCGACGGCCGCACAGTTGTCTCCTTCAACGCCGCTCCTGCCGGCTGGTCTTATGGCCAGACTTTTGCCGG</t>
  </si>
  <si>
    <t>338906;238906</t>
  </si>
  <si>
    <t>NM_123085.3</t>
  </si>
  <si>
    <t>177-277</t>
  </si>
  <si>
    <t>CCTTTTACCTCAAGACAAGAAAGCCTTATACCATCACTAAACAAAGAGAGAAATGGACAGAAGCAGAGCATGAGAAGTTTGTAGAAGCATTGAAACTCTA</t>
  </si>
  <si>
    <t>NM_123085</t>
  </si>
  <si>
    <t>338973;238973</t>
  </si>
  <si>
    <t>NM_123085.3:177</t>
  </si>
  <si>
    <t>NM_125961.3</t>
  </si>
  <si>
    <t>1270-1370</t>
  </si>
  <si>
    <t>TTCCGCAGCCTCAACCACCACCTCCACAGCTTGAAATTGAAGTAGAAGCACCTCCTGATGTGAGTGAAGTGTCAAAAGGAAGGAAGGGGAAGTTGCCGAA</t>
  </si>
  <si>
    <t>338990;238990</t>
  </si>
  <si>
    <t>NM_125961.3:1270</t>
  </si>
  <si>
    <t>NM_114697.3</t>
  </si>
  <si>
    <t>745-845</t>
  </si>
  <si>
    <t>GCACACAAGGTTGTACATTGGTCGGTCCATCAAACGTAGTAGATAACAACAAAAAGTCAATGACTGCGGAAAAGTCAGAGCCTTGTAAGGCGTTTTCCAC</t>
  </si>
  <si>
    <t>BT2</t>
  </si>
  <si>
    <t>338918;238918</t>
  </si>
  <si>
    <t>NM_114697.3:745</t>
  </si>
  <si>
    <t>NM_104742.3</t>
  </si>
  <si>
    <t>1489-1589</t>
  </si>
  <si>
    <t>GGCACTTACACCGTGAAGCCTGTGCATTTTGCTTGCAGTGACAGTTTCCCTTGCATAGACGTGCAATTATCAGGCATAGAGCTAAAACCAGTGCAACTAC</t>
  </si>
  <si>
    <t>338980;238980</t>
  </si>
  <si>
    <t>NM_104742.3:1489</t>
  </si>
  <si>
    <t>NM_114564.2</t>
  </si>
  <si>
    <t>965-1065</t>
  </si>
  <si>
    <t>TGGGAAGCAAAAGCTAGAGCTGAGGATCTTGATCTTTTTCAGTTCAACGAAGGAGAATATGAATTGGCTGCACAGCTTCATTCTCGAGCTCAACAGATTT</t>
  </si>
  <si>
    <t>ATPHS2/PHS2</t>
  </si>
  <si>
    <t>338917;238917</t>
  </si>
  <si>
    <t>NM_114564.2:965</t>
  </si>
  <si>
    <t>NM_129566.2</t>
  </si>
  <si>
    <t>129-229</t>
  </si>
  <si>
    <t>TCAGACAAGTGCAATCAGTTTTAGACAGAAACAGATCACTGATTCAACAAGTCAACGACAATCACCAATCGAGAATGGCTGATAACATGTCGAAGAACGT</t>
  </si>
  <si>
    <t>338942;238942</t>
  </si>
  <si>
    <t>NM_129566.2:129</t>
  </si>
  <si>
    <t>NM_111939.2</t>
  </si>
  <si>
    <t>792-892</t>
  </si>
  <si>
    <t>GGAACCAGGCCGGACAGTTGCACGGTTGGACATCAAGATATGAATTCTTCGCTGAATTACGATTTGCTGTTAGAGTTTGAGCAGCAGTATTGGGGCCAAG</t>
  </si>
  <si>
    <t>DREB2B</t>
  </si>
  <si>
    <t>338911;238911</t>
  </si>
  <si>
    <t>NM_111939.2:792</t>
  </si>
  <si>
    <t>NM_113136.3</t>
  </si>
  <si>
    <t>3332-3432</t>
  </si>
  <si>
    <t>AAAGGCTGGTGTAGAATCCTTCCAGTCACCGGGTTATGCTATGACTTTTGCGACGTTCAATGGGGCTAACACTGCTCCTACCCTAAACATGTCATCAATT</t>
  </si>
  <si>
    <t>NM_113136</t>
  </si>
  <si>
    <t>338972;238972</t>
  </si>
  <si>
    <t>NM_128153.2</t>
  </si>
  <si>
    <t>634-734</t>
  </si>
  <si>
    <t>TCTAGTCAGCCTTGTGGTGTGGAAAGAAACTTATCTGTCCAGCATCTTGATTCTTCAGCCGCAAACCAAGCAACTGAGAAGTTTGTCTCCCAAATGTCCT</t>
  </si>
  <si>
    <t>ELF3</t>
  </si>
  <si>
    <t>338932;238932</t>
  </si>
  <si>
    <t>NM_128153.2:634</t>
  </si>
  <si>
    <t>NM_126271.2</t>
  </si>
  <si>
    <t>ACGAAGGCTTTGTCGGAGGTAACTGCCGTGGATTCCGTCGTCGTTGCTTCTGCACCAGACATTGCTGATCTACCCATTCTCATGCATAATTCAAGCTTTG</t>
  </si>
  <si>
    <t>LCR69/PDF2.2</t>
  </si>
  <si>
    <t>338950;238950</t>
  </si>
  <si>
    <t>NM_126271.2:213</t>
  </si>
  <si>
    <t>NM_125531.3</t>
  </si>
  <si>
    <t>1048-1148</t>
  </si>
  <si>
    <t>AAATTTAAGTCACCAGGAAAATGAGTGGTCTGTTGCTACTGCTCCTGTTCATGCTCGTGATGGTGGTCTTGGTGCTGATGGAACAGCCACTTCTTCTCTT</t>
  </si>
  <si>
    <t>NM_125531</t>
  </si>
  <si>
    <t>334853;234853</t>
  </si>
  <si>
    <t>NM_125531.3:1048</t>
  </si>
  <si>
    <t>NM_105475.3</t>
  </si>
  <si>
    <t>470-570</t>
  </si>
  <si>
    <t>GTACTCCTTTGGTTAACAGACTACGGCTTGCTCCAATACGTGACGATGATGGAACCATTACACACGTAATTGGGATACAGGTCTTCTCTGAAACGACTAT</t>
  </si>
  <si>
    <t>FKF1</t>
  </si>
  <si>
    <t>338907;238907</t>
  </si>
  <si>
    <t>NM_105475.3:470</t>
  </si>
  <si>
    <t>NM_114531.2</t>
  </si>
  <si>
    <t>217-317</t>
  </si>
  <si>
    <t>TGAATGGGAGATGGGATTACCAAGCGACGAAGATCTAGCATCTCTTTCTTACTCTCTGATTCCACCGAATTTGGCGATGGCGTTTAGTATCACACCGGAG</t>
  </si>
  <si>
    <t>330523;230523</t>
  </si>
  <si>
    <t>NM_121602.3</t>
  </si>
  <si>
    <t>109-209</t>
  </si>
  <si>
    <t>GAGGAGAAGAGCAATGTTCTGCTGGACAAGGCCAAGGATGCTGCTGCTGCAGCTGGAGCTTCCGCGCAACAGGCGGGAAAGAGTATATCGGATGCGGCAG</t>
  </si>
  <si>
    <t>T;</t>
  </si>
  <si>
    <t>338951;238951</t>
  </si>
  <si>
    <t>NM_121602.3:109</t>
  </si>
  <si>
    <t>NM_121589.1</t>
  </si>
  <si>
    <t>667-767</t>
  </si>
  <si>
    <t>GTACCACAGACGAGCTACGGGGGAGATAGAGTTGTTCCGCTTAAACTTGAAGAATCAAGGGGCCACCAGTGCCATAACCAACAGAATTTTCAGTTCAATA</t>
  </si>
  <si>
    <t>338923;238923</t>
  </si>
  <si>
    <t>NM_112667.3</t>
  </si>
  <si>
    <t>464-564</t>
  </si>
  <si>
    <t>AGCTCCTTACAGTTCTGTACAGGGAGTGAGGATGTTCCCTAATTCCAATCAACACGAAGAAACTAACGCAGTTTCCATGTCGATGCCGGGTTTCCAGTCT</t>
  </si>
  <si>
    <t>NM_112667</t>
  </si>
  <si>
    <t>338969;238969</t>
  </si>
  <si>
    <t>NM_123950.3</t>
  </si>
  <si>
    <t>950-1050</t>
  </si>
  <si>
    <t>TTCAAGAAGATCGAAACGCCTAAATCTCCCGAAAGTCATCAGATCGACTCACTGATCAGCGATGTCCACGCAGCTTTTTCCGTAAAACCGATGTCTTACA</t>
  </si>
  <si>
    <t>NM_123950</t>
  </si>
  <si>
    <t>338939;238939</t>
  </si>
  <si>
    <t>NM_123950.3:950</t>
  </si>
  <si>
    <t>NM_115563.2</t>
  </si>
  <si>
    <t>1062-1162</t>
  </si>
  <si>
    <t>TATCAACAACAAGAGGAAGTCAGTGGAAGAAGGGATTTCAACTGATAGAGCACGTCCTAGATTCGACGGTATCGCAACCGCTGTCTGATCTACCAGCTAT</t>
  </si>
  <si>
    <t>ARR9</t>
  </si>
  <si>
    <t>327770;227770</t>
  </si>
  <si>
    <t>NM_115563.2:1062</t>
  </si>
  <si>
    <t>NM_101294.2</t>
  </si>
  <si>
    <t>286-386</t>
  </si>
  <si>
    <t>GAGATATGGATTCTGACCACAGTCCTAGACTTGTGTCTCCTCTGCCAGATCCAGAAGTTCCAATAGAGAGAATCTTTGTTGGTCCGAAGCAAAGCTCGAA</t>
  </si>
  <si>
    <t>PKS2</t>
  </si>
  <si>
    <t>338902;238902</t>
  </si>
  <si>
    <t>NM_101294.2:286</t>
  </si>
  <si>
    <t>NM_112631.2</t>
  </si>
  <si>
    <t>1546-1646</t>
  </si>
  <si>
    <t>TATATAGACAGTTGTACGAGAGACTATTAAAAGACGTGGGCACATCCTCGCCGGAGCAAGAGATAGTAACTTAGGTGTTGGTGTTTTCGGCTGAAGAGAT</t>
  </si>
  <si>
    <t>338913;238913</t>
  </si>
  <si>
    <t>NM_106601.3</t>
  </si>
  <si>
    <t>GAGTCTTCCGGTGTATTCACCACCCTGTCAAAGGCTGCATCCCATTTGAAGGGCGGTGCCAAGAAAGTTATAATTTCTGCCCCTTCTGCTGACGCACCTA</t>
  </si>
  <si>
    <t>GAPCP-1</t>
  </si>
  <si>
    <t>338910;238910</t>
  </si>
  <si>
    <t>NM_106601.3:686</t>
  </si>
  <si>
    <t>NM_115202.2</t>
  </si>
  <si>
    <t>1040-1140</t>
  </si>
  <si>
    <t>TAGCTGCATTCTACCACCAATTCGTTCTGAGAGCTTCAGGTTCTAAGTCTCTTGGATCATTCAGAAGTGCTGCCAACGTCTAAACACATCAAACCAGATT</t>
  </si>
  <si>
    <t>338937;238937</t>
  </si>
  <si>
    <t>NM_180129.3</t>
  </si>
  <si>
    <t>378-478</t>
  </si>
  <si>
    <t>AGAGCATGGCAGAAGATTGAAGAACATGTAGCAACAAAAACTGCTGTCCAGATAAGAAGTCACGCTCAGAAATTTTTCTCCAAGGTAGAGAAAGAGGCTG</t>
  </si>
  <si>
    <t>NM_180129</t>
  </si>
  <si>
    <t>327859;227859</t>
  </si>
  <si>
    <t>NM_180129.3:378</t>
  </si>
  <si>
    <t>AT1G01060</t>
  </si>
  <si>
    <t>NM_099988.3</t>
  </si>
  <si>
    <t>1593-1693</t>
  </si>
  <si>
    <t>CTCCAGCAATGACTGAAATGGATACCGTTGAAAATACTCAACCGTTTGAGAAACAAAACACAGCTCTGCAAGATCAAAACTTGGCTTCGAAATCTCCAGC</t>
  </si>
  <si>
    <t>334834;234834</t>
  </si>
  <si>
    <t>NM_113685.3</t>
  </si>
  <si>
    <t>739-839</t>
  </si>
  <si>
    <t>TTTGTCCAAGCCATAGTTACCGGTAAAGGTCCGATCGAAAATCTGTTCGATCACATTGCAGACCCTGTGGCTAACAATGCTTGGGCTTACGCCACCAACT</t>
  </si>
  <si>
    <t>LHCB2:4</t>
  </si>
  <si>
    <t>338947;238947</t>
  </si>
  <si>
    <t>NM_113685.3:739</t>
  </si>
  <si>
    <t>NM_101691.8</t>
  </si>
  <si>
    <t>746-846</t>
  </si>
  <si>
    <t>AGAGGATCAAGTCAATAGATGCTCTTCGCCTAATTCGTGTACCAGTGACATCCAATCCATTGGTGCAACTTCCATTGATAAAAAGAATAACTACACAACA</t>
  </si>
  <si>
    <t>338996;238996</t>
  </si>
  <si>
    <t>NM_121736.2</t>
  </si>
  <si>
    <t>1088-1188</t>
  </si>
  <si>
    <t>AAGCTGGAGTTGTTTCCTAGTGAGAGACTCTTAAACAGGGAGAGCTCGATCAAGGAACCAACGAAGCAAAGTCTTAAACTCTTTGGGAAGACAGTTTTGG</t>
  </si>
  <si>
    <t>327830;227830</t>
  </si>
  <si>
    <t>NM_121736.2:1088</t>
  </si>
  <si>
    <t>NM_122760.3</t>
  </si>
  <si>
    <t>243-343</t>
  </si>
  <si>
    <t>GTCTCCTCTCCTCCTAATGTTCCTGTAGATTCAGAGGAATACAGAGCATTTCTCAAGAGTAAACTTAATCTTGCTTGTGCTGCTGTCGCCATGAAAAGGG</t>
  </si>
  <si>
    <t>330539;230539</t>
  </si>
  <si>
    <t>NM_125637.3</t>
  </si>
  <si>
    <t>551-651</t>
  </si>
  <si>
    <t>TCAAAAGGTCTCGAGTAATAGGTTTGGTAATCAAAAGCTAGTTGCTAGGATAGAGAACAATGACGAGCGCTCTAATAACAACACTTCGAACGGTTTGAAT</t>
  </si>
  <si>
    <t>CDF1</t>
  </si>
  <si>
    <t>338941;238941</t>
  </si>
  <si>
    <t>NM_125637.3:551</t>
  </si>
  <si>
    <t>NM_130245.4</t>
  </si>
  <si>
    <t>1005-1105</t>
  </si>
  <si>
    <t>TCTCTGAAAAGATCTTGCTCTGTAAGTTTTGAGAACCAAGATGAAAGCAAGCATCAAAAGCTTAGCCTCTCTGATGCGTCGGCCTTCTCAAGATTTGAGG</t>
  </si>
  <si>
    <t>NM_130245</t>
  </si>
  <si>
    <t>338946;238946</t>
  </si>
  <si>
    <t>NM_102733.2</t>
  </si>
  <si>
    <t>833-933</t>
  </si>
  <si>
    <t>ATGGGCCTTCGCCACCAACTTTGTTCCCGGAAAGTGAGCCAAGTTTTATCTGTATTTTGCTTCAGTCTTTGCTTCGTGAGTGTGAGAGGAGAAAGAGAGC</t>
  </si>
  <si>
    <t>CAB1</t>
  </si>
  <si>
    <t>338949;238949</t>
  </si>
  <si>
    <t>NM_102733.2:833</t>
  </si>
  <si>
    <t>NM_122317.3</t>
  </si>
  <si>
    <t>1620-1720</t>
  </si>
  <si>
    <t>ATCAGGCCAGAGTTGATTACCTTCGTCAATACATCGTCTAAAACCAAACCGAACCGAACTGAGCCGCCTCACTCAACCATTTGTGCATACTTGGTATGAT</t>
  </si>
  <si>
    <t>SIGE</t>
  </si>
  <si>
    <t>327831;227831</t>
  </si>
  <si>
    <t>NM_122317.3:1620</t>
  </si>
  <si>
    <t>NM_105626.3</t>
  </si>
  <si>
    <t>1035-1135</t>
  </si>
  <si>
    <t>ATAATTCTTCTCCTTGGCCTTACCAATGGAGTCCAACGGGTCCTAACGCTAGTTTCTACCCTGTCCCCTTCTACTGGGGATGCACGGTTCCGATATACCC</t>
  </si>
  <si>
    <t>338981;238981</t>
  </si>
  <si>
    <t>NM_105626.3:1035</t>
  </si>
  <si>
    <t>NM_001084228.1</t>
  </si>
  <si>
    <t>511-611</t>
  </si>
  <si>
    <t>ATCACCGAAGCTCGTTACGTCGACAAAATCAAACCACTTCAAAACGACGACGGAGTAGTCATCGTCTGCATCGACGACAACGAATCCGTGCCAATCCCTG</t>
  </si>
  <si>
    <t>338898;238898</t>
  </si>
  <si>
    <t>NM_123214.4</t>
  </si>
  <si>
    <t>670-770</t>
  </si>
  <si>
    <t>ATTTGGTCTCGACTGCGAAGTATGGCAAGTAGCCAACTCTTACCATACAAAGCCATATCGCCGGTTAATGATGCAAACTTGGGGTGCAAAGGTTCATCCG</t>
  </si>
  <si>
    <t>338988;238988</t>
  </si>
  <si>
    <t>NM_123214.4:670</t>
  </si>
  <si>
    <t>NM_124300.3</t>
  </si>
  <si>
    <t>307-407</t>
  </si>
  <si>
    <t>TGTGAATCATCCTGTTGAAGCTAAGAATGGGGTTTGTCCTGTCTGCACAAAGAAGGTGGGATTGGACATTGTTGGCCATATAACAACGCAACACGGGAAC</t>
  </si>
  <si>
    <t>HRB1</t>
  </si>
  <si>
    <t>338925;238925</t>
  </si>
  <si>
    <t>NM_124300.3:307</t>
  </si>
  <si>
    <t>NM_100332.4</t>
  </si>
  <si>
    <t>8-108</t>
  </si>
  <si>
    <t>CGTTTGGTCGTTGTCTTGGGGTCCTCCGAATCAAGAACCCACAAATAACAATCGAGGAATCTGTGAACGACGACCCAATTGAACCTAAAGTTGAAGACTT</t>
  </si>
  <si>
    <t>338977;238977</t>
  </si>
  <si>
    <t>NM_100332.4:8</t>
  </si>
  <si>
    <t>NM_129480.2</t>
  </si>
  <si>
    <t>1643-1743</t>
  </si>
  <si>
    <t>GCTGAAGCAGAAGAATGCAGAGTCTGTTCTGTTTGGTGGTAAGAAAATCAATGAAGAAAGCAATTATGAGAAGCTGGATTGGTTAGCCGGTGAACTAGTG</t>
  </si>
  <si>
    <t>NM_129480</t>
  </si>
  <si>
    <t>338933;238933</t>
  </si>
  <si>
    <t>NM_129480.2:1643</t>
  </si>
  <si>
    <t>NM_105160.2</t>
  </si>
  <si>
    <t>1239-1339</t>
  </si>
  <si>
    <t>CTCAAGAACCTTGAGGTTACCTACTCACCTACATGAAAGACTCGGTTTAATCCGAAATGCAAAGCTTAGACTTCAAGAGAAAGGAATCACACCCTCCATT</t>
  </si>
  <si>
    <t>SIGA</t>
  </si>
  <si>
    <t>330516;230516</t>
  </si>
  <si>
    <t>NM_105160.2:1239</t>
  </si>
  <si>
    <t>NM_113631.3</t>
  </si>
  <si>
    <t>948-1048</t>
  </si>
  <si>
    <t>GTGGAGAAGTGCCTTATTGTGGCGGACTTTCTTCAGCACAGCGGTTGTTGTGGTTGTTCTAAGAGAGTTCATAGAGATCTGCAATTCAGGGAAGTGTGGG</t>
  </si>
  <si>
    <t>CLC-B</t>
  </si>
  <si>
    <t>338915;238915</t>
  </si>
  <si>
    <t>NM_113631.3:948</t>
  </si>
  <si>
    <t>NM_105507.1</t>
  </si>
  <si>
    <t>301-401</t>
  </si>
  <si>
    <t>AGCTTAAACGTGCTCAGCTTCAAGCTACACGAAACGCAGCCGCAAATTTCTCAAACGCTGGATCAGCGTCTCAGTTTTTAAGGAATCCTATAGTCTCTGC</t>
  </si>
  <si>
    <t>338968;238968</t>
  </si>
  <si>
    <t>NM_105507.1:301</t>
  </si>
  <si>
    <t>NM_116931.2</t>
  </si>
  <si>
    <t>503-603</t>
  </si>
  <si>
    <t>CGCTGTGGTGTCTCTTCTTGTGGGAACTTTGTGCCAGGCCGTGATCGACCCAAAGAAAAACCCGGAGGATTATCTCCGACTTGTCTTCACTGCCACTTTC</t>
  </si>
  <si>
    <t>SULTR1;1</t>
  </si>
  <si>
    <t>338919;238919</t>
  </si>
  <si>
    <t>NM_116931.2:503</t>
  </si>
  <si>
    <t>NM_112152.2</t>
  </si>
  <si>
    <t>437-537</t>
  </si>
  <si>
    <t>AGGAAGTTACAGTGGAGGAAGATACAAAACATCAAGAAACCGAGGACAACGAAGAAGAAGATGACGACGACAACACATTAGCAGATAATGATGGAGAGGA</t>
  </si>
  <si>
    <t>338985;238985</t>
  </si>
  <si>
    <t>NM_112152.2:437</t>
  </si>
  <si>
    <t>NM_201987.1</t>
  </si>
  <si>
    <t>1139-1239</t>
  </si>
  <si>
    <t>GAGAAAAAGAGAACAATAATCTATTCCTTGAGATCTTGAAGTCCGGAATCAACAATCTCCAACCGAGAAATCAAGAACCCGTCGTTTCACAGAGCAATGA</t>
  </si>
  <si>
    <t>338970;238970</t>
  </si>
  <si>
    <t>NM_113135.2</t>
  </si>
  <si>
    <t>215-315</t>
  </si>
  <si>
    <t>TTTTGAAGCCTGGTGTTACATCTGCTTGGATATGGACTAGAGCTCCGACGATTGGAGGTATGAGATTCGCTAGCACGATCACTCTGGGAGAGAAAACTCC</t>
  </si>
  <si>
    <t>AOX1A</t>
  </si>
  <si>
    <t>305551;205551</t>
  </si>
  <si>
    <t>NM_113135.2:215</t>
  </si>
  <si>
    <t>NM_128526.1</t>
  </si>
  <si>
    <t>1181-1281</t>
  </si>
  <si>
    <t>AGAGATGGTCTCAGGTATTCCGGTTGACAGTACTTGCAAACCTAGTCGGAAAACTTCTGCAATCAGACAATCCTCTTGTGTGTTCCGTTAGAGACAATAT</t>
  </si>
  <si>
    <t>330567;230567</t>
  </si>
  <si>
    <t>NM_128526.1:1181</t>
  </si>
  <si>
    <t>NM_105693.2</t>
  </si>
  <si>
    <t>921-1021</t>
  </si>
  <si>
    <t>CCAGTTGCCAGAGCTTTGCTGTATCGGACTCTCTTCTGGGGTGGTCGTACCACCGGGAATATGCAAGCGGACGATCTACTCGCGGACATTCAATAACGTG</t>
  </si>
  <si>
    <t>338982;238982</t>
  </si>
  <si>
    <t>NM_105693.2:921</t>
  </si>
  <si>
    <t>NM_127380.3</t>
  </si>
  <si>
    <t>428-528</t>
  </si>
  <si>
    <t>ACTATCTGTGAAGACAGTGATCCAATGGATGTCCTGGTACTGATGCAGGAGCCTGTGCTAACCGGATCATTCCTCCGTGCCCGTGCTATTGGTCTAATGC</t>
  </si>
  <si>
    <t>338991;238991</t>
  </si>
  <si>
    <t>NM_127380.3:428</t>
  </si>
  <si>
    <t>NM_105861.3</t>
  </si>
  <si>
    <t>677-777</t>
  </si>
  <si>
    <t>CTGCTAGAAATCTTTACTCGAATGCCGGCTACAGTGTGGTCGAGACTGACCCGTTGTGGACCTCTACTTGGATAGGCAGAAAACGTCGCGTTCTTATGAG</t>
  </si>
  <si>
    <t>338983;238983</t>
  </si>
  <si>
    <t>NM_105861.3:677</t>
  </si>
  <si>
    <t>NM_105999.4</t>
  </si>
  <si>
    <t>1246-1346</t>
  </si>
  <si>
    <t>TTCTGTTGATGCGTCATGGTCTGAAGCCAGTCTACGGACTAAAAACACATCAAATCACATATAGGGCAACCAAAGATAGAGCAGTGAATAGAATGCATAT</t>
  </si>
  <si>
    <t>338971;238971</t>
  </si>
  <si>
    <t>NM_104155.3</t>
  </si>
  <si>
    <t>805-905</t>
  </si>
  <si>
    <t>AGAAGCCGCCTTAGACGGCGATTTAACCCTCTCGGAGTTTATATCTCTCGTCGAAGCTCTCCCTAACCATGCTCGTGTAACCGAAGATGGGTTATACCGT</t>
  </si>
  <si>
    <t>338979;238979</t>
  </si>
  <si>
    <t>NM_104155.3:805</t>
  </si>
  <si>
    <t>NM_119581.3</t>
  </si>
  <si>
    <t>2-102</t>
  </si>
  <si>
    <t>ACACTAGTATAAAAAATTGAACCCGTTAACCGGCGACCCGAAACAATGACCCGGTCCGTCAGTTTCCCTCTCTTCCTCTTCGCCGTTGTACTCTCCCTCT</t>
  </si>
  <si>
    <t>338987;238987</t>
  </si>
  <si>
    <t>NM_119581.3:2</t>
  </si>
  <si>
    <t>NM_127808.2</t>
  </si>
  <si>
    <t>1131-1231</t>
  </si>
  <si>
    <t>CCACCGTTGATCATTGGAATTGAAGCTGAAAACACCACCGGAAGAGATTTTGGATTGGATTAGATGCTCTTTTCTTCTCTGTGGAAAAAACAGAGGAGGG</t>
  </si>
  <si>
    <t>ATHB6</t>
  </si>
  <si>
    <t>338931;238931</t>
  </si>
  <si>
    <t>NM_127808.2:1131</t>
  </si>
  <si>
    <t>NM_121052.2</t>
  </si>
  <si>
    <t>231-331</t>
  </si>
  <si>
    <t>ATCCGTCGCTCTTCTCGTCGTCTCCGCCTCCGGCAAGCTCTACAGCTTCTCCTCCGGCGATAACCTGGTCAAGATCCTTGATCGATATGGGAAACAGCAT</t>
  </si>
  <si>
    <t>338922;238922</t>
  </si>
  <si>
    <t>NM_113376.3</t>
  </si>
  <si>
    <t>801-901</t>
  </si>
  <si>
    <t>GTCTTCAACATCTCCAGCTCCTGTCAACGCAATCGTCTCCTCAGCCTCTTCTTCTTCGGCAGCTTCTTCCTCCACTTCCTCAGCTGCTTCTTGGGCTATA</t>
  </si>
  <si>
    <t>ABI3</t>
  </si>
  <si>
    <t>338914;238914</t>
  </si>
  <si>
    <t>NM_113376.3:801</t>
  </si>
  <si>
    <t>NM_126990.3</t>
  </si>
  <si>
    <t>336-436</t>
  </si>
  <si>
    <t>AGGAGCAGCATCAACTTCTGAATCATGCCTCAGAGATAAAGTTTTGGCAAAGAGAGGTTGCAAGTTTGCAGCAGCAGCTCCAATATCTACAAGAATGCCA</t>
  </si>
  <si>
    <t>ANR1</t>
  </si>
  <si>
    <t>338930;238930</t>
  </si>
  <si>
    <t>NM_126990.3:336</t>
  </si>
  <si>
    <t>NM_202207.1</t>
  </si>
  <si>
    <t>50-150</t>
  </si>
  <si>
    <t>TGTGAACTAAACGACTGTCGTTTTCCAAACACGTATTTATGGGCCCCACTTTAAAAGCATTCCCGCTAAATCTACACCGTCCACGTAGCGATCATGATAT</t>
  </si>
  <si>
    <t>COR314-TM2</t>
  </si>
  <si>
    <t>338943;238943</t>
  </si>
  <si>
    <t>NM_202207.1:50</t>
  </si>
  <si>
    <t>NM_001084419.1</t>
  </si>
  <si>
    <t>1556-1656</t>
  </si>
  <si>
    <t>CGGTGCTGCGATTTTCACGTCGTCCGGGGCAGCAGCAAGAAAGTTCCAGATGGACATAGAAGCAGGACAGATCGGTATTAATGTTCCAATCCCGGTTCCA</t>
  </si>
  <si>
    <t>338899;238899</t>
  </si>
  <si>
    <t>NM_001085302.1</t>
  </si>
  <si>
    <t>737-837</t>
  </si>
  <si>
    <t>GGTGGTAGTGATGCTTGTCAAGTCGGGAACTTCAGTCAAGATGTAAAACCGGATATCGATGGTGATGCAGTAGTTCTGGATGCGAGACCTAATGTTGTAG</t>
  </si>
  <si>
    <t>338900;238900</t>
  </si>
  <si>
    <t>NM_130128.3</t>
  </si>
  <si>
    <t>559-659</t>
  </si>
  <si>
    <t>CTCCTAAAGGCAAACTTTATGAATTCGCCAGCTCCAATATGCAAGATACCATAGATCGTTATCTGAGGCATACTAAGGATCGAGTCAGCACCAAACCGGT</t>
  </si>
  <si>
    <t>AGL20</t>
  </si>
  <si>
    <t>327855;227855</t>
  </si>
  <si>
    <t>NM_130128.3:559</t>
  </si>
  <si>
    <t>NM_118681.3</t>
  </si>
  <si>
    <t>510-610</t>
  </si>
  <si>
    <t>ATGCGCCAAGGATATCCAAAAAGCGGCTGCTGAAGCGGCGTTGGCTTTTCAAGATGAGACGTGTGATACGACGACCACGAATCATGGCCTGGACATGGAG</t>
  </si>
  <si>
    <t>CBF1</t>
  </si>
  <si>
    <t>338938;238938</t>
  </si>
  <si>
    <t>NM_118681.3:510</t>
  </si>
  <si>
    <t>NM_001036964.1</t>
  </si>
  <si>
    <t>278-378</t>
  </si>
  <si>
    <t>CTGGAAGCCCCGAGATTTCGTCTGGTGGTGGGTTTGCTGTTGTTTGTAGAGATGTTGCCATGGTTCTTTCTTGCTGCTACTGCTGTTTCTGCTGTGGAGC</t>
  </si>
  <si>
    <t>338976;238976</t>
  </si>
  <si>
    <t>NM_120623.2</t>
  </si>
  <si>
    <t>635-735</t>
  </si>
  <si>
    <t>GAGGTGTGTACTGTTGAGACTCCTGGTTGTGTTCATGTGAAAACAGAGGATCCAGATTGTGAATCTAAACCCTTCTCCGGTGGAGTGGAGCCGATGTATT</t>
  </si>
  <si>
    <t>305569;205569</t>
  </si>
  <si>
    <t>NM_125087.2</t>
  </si>
  <si>
    <t>553-653</t>
  </si>
  <si>
    <t>AGGCTATTGCAACGGTGAATCTAGGGTTACTTTACCGGAAAGTTCTTGTTCTGGCGACGGAGCTATGAAAGATTCTTCCTTTGAGATCAATACAAGACAA</t>
  </si>
  <si>
    <t>ABI2</t>
  </si>
  <si>
    <t>338940;238940</t>
  </si>
  <si>
    <t>NM_125087.2:553</t>
  </si>
  <si>
    <t>NM_101951.3</t>
  </si>
  <si>
    <t>3293-3393</t>
  </si>
  <si>
    <t>ACGAGGTAGTTGACCAAACCGGTCTGAGCAAGAGATTAAGTTTAGAGATGAACAAGTCATCATCATCTTGTGCCTCGTGTGCAACGGTGGCTTTGAAGTA</t>
  </si>
  <si>
    <t>SPL14</t>
  </si>
  <si>
    <t>338903;238903</t>
  </si>
  <si>
    <t>NM_101951.3:3293</t>
  </si>
  <si>
    <t>NM_111453.1</t>
  </si>
  <si>
    <t>2103-2203</t>
  </si>
  <si>
    <t>TCCACTGTGTTGACAGATGAGTTGGCAACTGGGGATCCAACAGAATCAACGACTGAGCAGAGCGGAGAGGTAGCTGAAACGGTTGAAAAGTATATGATTG</t>
  </si>
  <si>
    <t>338984;238984</t>
  </si>
  <si>
    <t>NM_111453.1:2103</t>
  </si>
  <si>
    <t>NM_118679.1</t>
  </si>
  <si>
    <t>665-765</t>
  </si>
  <si>
    <t>GGGATGTCTAGTTTGTTGGATAACATGGCCGAAGGGATGCTTTTACCGTCGCCGTCGGTTCAATGGAACTATAATTTTGATGTCGAGGGAGATGATGACG</t>
  </si>
  <si>
    <t>CBF2</t>
  </si>
  <si>
    <t>302291;202291</t>
  </si>
  <si>
    <t>NM_118679.1:665</t>
  </si>
  <si>
    <t>NM_124708.2</t>
  </si>
  <si>
    <t>920-1020</t>
  </si>
  <si>
    <t>CCTACTTCGGTTCTCAATCACCGGTCAGAAGAGATTCAACAAGTACAACAACCGTTTAAATCAGCTAAACCCGAACCGGGGGTTTCAAATGCACCATGGT</t>
  </si>
  <si>
    <t>CRF3</t>
  </si>
  <si>
    <t>338926;238926</t>
  </si>
  <si>
    <t>NM_124708.2:920</t>
  </si>
  <si>
    <t>NM_119902.3</t>
  </si>
  <si>
    <t>804-904</t>
  </si>
  <si>
    <t>AGGAACTTGCTCGTGATATCTCAACCGGAACCCTAAGTTCTCGAATCTTCGATCCTGCCATTAAAAACCGCATGTCCAAGATTTTGACCAAACCTGATCA</t>
  </si>
  <si>
    <t>NM_119902</t>
  </si>
  <si>
    <t>338948;238948</t>
  </si>
  <si>
    <t>NM_119902.3:804</t>
  </si>
  <si>
    <t>NM_125348.3</t>
  </si>
  <si>
    <t>1014-1114</t>
  </si>
  <si>
    <t>AGATGTATGAGGAGCAAGTTTCATTTGACGCAGAAGTCATCTGTGCTACCAAACGAATCATAGCTGCACAAAGAGTCACAAGCGAGTTTGCTATTGAGAC</t>
  </si>
  <si>
    <t>338927;238927</t>
  </si>
  <si>
    <t>NM_124879.2</t>
  </si>
  <si>
    <t>198-298</t>
  </si>
  <si>
    <t>CTCGCAGCTAGTAGATCCGATTTCACCATCTGAGAACTCGGTTGATGAAGCAGCAGCGGCTTCGCGGAATCTGACGATAGATCAGGTACCACATCTTCTA</t>
  </si>
  <si>
    <t>338994;238994</t>
  </si>
  <si>
    <t>NM_124879.2:198</t>
  </si>
  <si>
    <t>NM_111974.3</t>
  </si>
  <si>
    <t>703-803</t>
  </si>
  <si>
    <t>TTAGCCAACGAGAGTGTAACTTAGTTGTTAATGGTGCTACTCGGAGTATGAAAAATTCTTGTAGATGTGAATTGCAGTCTCCTCAGTGTGACGCCGTCGG</t>
  </si>
  <si>
    <t>AHG3/ATPP2CA</t>
  </si>
  <si>
    <t>338912;238912</t>
  </si>
  <si>
    <t>NM_111974.3:703</t>
  </si>
  <si>
    <t>NM_114519.2</t>
  </si>
  <si>
    <t>49-149</t>
  </si>
  <si>
    <t>TCTTCTAGATCTACGTAAATTCATCAGCTAGAGATTGAAAAATGGCGGACGGTGAAGATATTCAGCCGCTCGTTTGCGATAACGGGACTGGAATGGTCAA</t>
  </si>
  <si>
    <t>ACT12</t>
  </si>
  <si>
    <t>338936;238936</t>
  </si>
  <si>
    <t>NM_114519.2:49</t>
  </si>
  <si>
    <t>NM_001084884.4</t>
  </si>
  <si>
    <t>830-930</t>
  </si>
  <si>
    <t>AAGGCCAAGATCCAGGATAAGGAAGGAATCCCTCCGGACCAGCAGAGGTTGATCTTTGCCGGAAAACAATTGGAGGATGGTCGTACTTTGGCGGATTACA</t>
  </si>
  <si>
    <t>330720;230720</t>
  </si>
  <si>
    <t>NM_122477.2</t>
  </si>
  <si>
    <t>420-520</t>
  </si>
  <si>
    <t>GAGCTATCATAGCATTGATGGCTCATCCTGAGCCGGACAGTCCTCTTAACTGCGACTCAGGGAATCTTCTAAGATCTGGTGATGTGAGAGGGTTCAATTC</t>
  </si>
  <si>
    <t>305572;205572</t>
  </si>
  <si>
    <t>NM_100668.2</t>
  </si>
  <si>
    <t>1389-1489</t>
  </si>
  <si>
    <t>GTTATCAAGAGTGTTGACAAGAAGGACCCAACTGGAGCCAAGGTTACCAAGGCTGCAGTCAAGAAGGGTGCCAAGTGAACTCTGAACATCAAAACTCTTT</t>
  </si>
  <si>
    <t>338967;238967</t>
  </si>
  <si>
    <t>NM_117914.3</t>
  </si>
  <si>
    <t>498-598</t>
  </si>
  <si>
    <t>TGACTTTCCCTAAGGAGAAGTCTGATAAGAGCTGGCTCTACACTTTGCTTGCATTGATTGGAGAGCAGTTTGATCATGGAGATGAAATATGTGGAGCAGT</t>
  </si>
  <si>
    <t>EIF4E</t>
  </si>
  <si>
    <t>338920;238920</t>
  </si>
  <si>
    <t>NM_117914.3:498</t>
  </si>
  <si>
    <t>Phase in LL</t>
  </si>
  <si>
    <t>Expression levels normalised to UBC12</t>
  </si>
  <si>
    <t>no effect</t>
  </si>
  <si>
    <t>Q value (CHIP-seq 1)</t>
  </si>
  <si>
    <t>Q value (CHIP-seq 2)</t>
  </si>
  <si>
    <t>Result of t-tests (p&lt;0.05)</t>
  </si>
  <si>
    <t>PRR9</t>
  </si>
  <si>
    <t>CCA1</t>
  </si>
  <si>
    <t>LUX</t>
  </si>
  <si>
    <t>PRR5</t>
  </si>
  <si>
    <t>PRR3</t>
  </si>
  <si>
    <t>TOC1</t>
  </si>
  <si>
    <t>EUKARYOTIC_ELONGATION_FACTOR_1ALPHA</t>
  </si>
  <si>
    <t>EUKARYOTIC_TRANSLATION_INITIATION_FACTOR_4E1</t>
  </si>
  <si>
    <t>UNKNOWN</t>
  </si>
  <si>
    <t>CAT3/SEN2</t>
  </si>
  <si>
    <t>FBR6/SPL14/SPL1R2</t>
  </si>
  <si>
    <t>ATEXP10</t>
  </si>
  <si>
    <t>RPOD1/SIG1/SIG2/SIGA/SIGB</t>
  </si>
  <si>
    <t>MYBL2</t>
  </si>
  <si>
    <t>EMB1956/HSP90.5</t>
  </si>
  <si>
    <t>AGL44/ANR1</t>
  </si>
  <si>
    <t>ATPPA2</t>
  </si>
  <si>
    <t>YAB5</t>
  </si>
  <si>
    <t>PLA/PLP6</t>
  </si>
  <si>
    <t>COR15B</t>
  </si>
  <si>
    <t>AGL20/SOC1</t>
  </si>
  <si>
    <t>LON4</t>
  </si>
  <si>
    <t>DREB2/DREB2B</t>
  </si>
  <si>
    <t>AHG3/PP2CA</t>
  </si>
  <si>
    <t>JAI3/JAZ3/TIFY6B</t>
  </si>
  <si>
    <t>ABI3/SIS10</t>
  </si>
  <si>
    <t>LHCB2</t>
  </si>
  <si>
    <t>NPH1/PHOT1</t>
  </si>
  <si>
    <t>PHS2</t>
  </si>
  <si>
    <t>PIP2</t>
  </si>
  <si>
    <t>ARR9/ATRR4</t>
  </si>
  <si>
    <t>SULTR1.2</t>
  </si>
  <si>
    <t>CBF2/DREB1C/FTQ4</t>
  </si>
  <si>
    <t>CBF3/DREB1A</t>
  </si>
  <si>
    <t>CBF1/DREB1B</t>
  </si>
  <si>
    <t>AUR3/BRU6/GH3-2/YDK1</t>
  </si>
  <si>
    <t>DREB2/DREB2A</t>
  </si>
  <si>
    <t>HAP2A/EMB2220</t>
  </si>
  <si>
    <t>COR6.6/KIN2</t>
  </si>
  <si>
    <t>SIG5</t>
  </si>
  <si>
    <t>ATBZIP63/BZO2H3</t>
  </si>
  <si>
    <t>CIR1/RVE2</t>
  </si>
  <si>
    <t>CIPK20/PKS18</t>
  </si>
  <si>
    <t>TRP1</t>
  </si>
  <si>
    <t>GTE7</t>
  </si>
  <si>
    <t>non-targets</t>
  </si>
  <si>
    <t>Overall response</t>
  </si>
  <si>
    <t>repressed</t>
  </si>
  <si>
    <t>induced</t>
  </si>
  <si>
    <t>Other</t>
  </si>
  <si>
    <t>N/A</t>
  </si>
  <si>
    <t>Gene expression changes in response to ethanol induction of the ALCpro:LHY transgene. Wild-type plants carrying the ALCpro:LHY transgene were treated with 6% ethanol at 4 intervals, and changes in gene expression relative to control, non-transgenic plants exposed to the same treatment were determined after 2 h using Nanostring technology. Data shown are means and standard errors from independent biological replicates.</t>
  </si>
  <si>
    <t xml:space="preserve"> Circadian control of ABA biosynthesis and signaling pathways revealed by genome-wide analysis of LHY binding targets</t>
  </si>
  <si>
    <r>
      <rPr>
        <b/>
        <sz val="11"/>
        <color theme="1"/>
        <rFont val="Calibri"/>
        <family val="2"/>
        <scheme val="minor"/>
      </rPr>
      <t>Authors:</t>
    </r>
    <r>
      <rPr>
        <sz val="11"/>
        <color theme="1"/>
        <rFont val="Calibri"/>
        <family val="2"/>
        <scheme val="minor"/>
      </rPr>
      <t xml:space="preserve"> Sally Adams, Jack Grundy, Siren R. Veflingstad, Nigel P. Dyer, Matthew A. Hannah, Sascha Ott and Isabelle A. Carré </t>
    </r>
  </si>
  <si>
    <r>
      <rPr>
        <b/>
        <sz val="11"/>
        <color theme="1"/>
        <rFont val="Calibri"/>
        <family val="2"/>
      </rPr>
      <t>Article acceptance date:</t>
    </r>
    <r>
      <rPr>
        <sz val="11"/>
        <color theme="1"/>
        <rFont val="Calibri"/>
        <family val="2"/>
      </rPr>
      <t xml:space="preserve"> 23 July 2018</t>
    </r>
  </si>
  <si>
    <r>
      <rPr>
        <b/>
        <sz val="12"/>
        <color theme="1"/>
        <rFont val="Calibri"/>
        <family val="2"/>
        <scheme val="minor"/>
      </rPr>
      <t>Table S5.</t>
    </r>
    <r>
      <rPr>
        <sz val="12"/>
        <color theme="1"/>
        <rFont val="Calibri"/>
        <family val="2"/>
        <scheme val="minor"/>
      </rPr>
      <t xml:space="preserve"> Gene expression changes in response to ethanol induction of the </t>
    </r>
    <r>
      <rPr>
        <i/>
        <sz val="12"/>
        <color theme="1"/>
        <rFont val="Calibri"/>
        <family val="2"/>
        <scheme val="minor"/>
      </rPr>
      <t>ALCpro:LHY</t>
    </r>
    <r>
      <rPr>
        <sz val="12"/>
        <color theme="1"/>
        <rFont val="Calibri"/>
        <family val="2"/>
        <scheme val="minor"/>
      </rPr>
      <t xml:space="preserve"> transgene. Wild-type plants carrying the </t>
    </r>
    <r>
      <rPr>
        <i/>
        <sz val="12"/>
        <color theme="1"/>
        <rFont val="Calibri"/>
        <family val="2"/>
        <scheme val="minor"/>
      </rPr>
      <t>ALCpro:LHY</t>
    </r>
    <r>
      <rPr>
        <sz val="12"/>
        <color theme="1"/>
        <rFont val="Calibri"/>
        <family val="2"/>
        <scheme val="minor"/>
      </rPr>
      <t xml:space="preserve"> transgene were treated with 6% ethanol at 4 intervals, and changes in gene expression relative to control, non-transgenic plants exposed to the same treatment were determined after 2 h using Nanostring technology. (A) shows mean expression levels and and standard errors from independent biological replicates. (B) shows the nCounter codeset used in these experiments.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</si>
</sst>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24"/>
      <color indexed="23"/>
      <name val="Verdana"/>
      <family val="2"/>
    </font>
    <font>
      <sz val="24"/>
      <color indexed="23"/>
      <name val="Calibri"/>
      <family val="2"/>
    </font>
    <font>
      <b/>
      <u/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/>
    <xf numFmtId="0" fontId="1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4" xfId="0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2" fontId="4" fillId="4" borderId="5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2" fontId="0" fillId="4" borderId="2" xfId="0" applyNumberFormat="1" applyFill="1" applyBorder="1"/>
    <xf numFmtId="2" fontId="0" fillId="4" borderId="0" xfId="0" applyNumberFormat="1" applyFill="1" applyBorder="1"/>
    <xf numFmtId="2" fontId="0" fillId="4" borderId="3" xfId="0" applyNumberFormat="1" applyFill="1" applyBorder="1"/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left"/>
    </xf>
    <xf numFmtId="2" fontId="4" fillId="5" borderId="4" xfId="0" applyNumberFormat="1" applyFont="1" applyFill="1" applyBorder="1" applyAlignment="1">
      <alignment horizontal="left"/>
    </xf>
    <xf numFmtId="2" fontId="4" fillId="5" borderId="6" xfId="0" applyNumberFormat="1" applyFont="1" applyFill="1" applyBorder="1" applyAlignment="1">
      <alignment horizontal="left"/>
    </xf>
    <xf numFmtId="2" fontId="0" fillId="5" borderId="2" xfId="0" applyNumberFormat="1" applyFill="1" applyBorder="1"/>
    <xf numFmtId="2" fontId="0" fillId="5" borderId="0" xfId="0" applyNumberFormat="1" applyFill="1" applyBorder="1"/>
    <xf numFmtId="2" fontId="0" fillId="5" borderId="3" xfId="0" applyNumberFormat="1" applyFill="1" applyBorder="1"/>
    <xf numFmtId="2" fontId="0" fillId="5" borderId="2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0" xfId="0" applyNumberFormat="1" applyFill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13" fillId="0" borderId="0" xfId="0" applyNumberFormat="1" applyFont="1" applyAlignment="1">
      <alignment horizontal="right" wrapText="1"/>
    </xf>
    <xf numFmtId="0" fontId="0" fillId="0" borderId="0" xfId="0" applyFont="1" applyAlignment="1">
      <alignment vertical="top"/>
    </xf>
    <xf numFmtId="0" fontId="0" fillId="0" borderId="0" xfId="0" applyBorder="1" applyAlignment="1">
      <alignment wrapText="1"/>
    </xf>
    <xf numFmtId="1" fontId="0" fillId="0" borderId="0" xfId="0" applyNumberFormat="1"/>
    <xf numFmtId="0" fontId="14" fillId="0" borderId="0" xfId="0" applyFont="1" applyProtection="1">
      <protection locked="0"/>
    </xf>
    <xf numFmtId="0" fontId="0" fillId="0" borderId="0" xfId="0" applyBorder="1" applyAlignment="1" applyProtection="1"/>
    <xf numFmtId="0" fontId="15" fillId="0" borderId="0" xfId="0" applyFont="1"/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7" fillId="0" borderId="0" xfId="113" applyFont="1"/>
    <xf numFmtId="0" fontId="16" fillId="0" borderId="0" xfId="0" applyFont="1"/>
    <xf numFmtId="0" fontId="17" fillId="0" borderId="0" xfId="114"/>
    <xf numFmtId="0" fontId="17" fillId="0" borderId="0" xfId="113" applyFill="1"/>
    <xf numFmtId="0" fontId="17" fillId="0" borderId="0" xfId="113"/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0" xfId="0" applyNumberFormat="1" applyFont="1" applyFill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1" fontId="7" fillId="2" borderId="2" xfId="83" applyNumberFormat="1" applyBorder="1"/>
    <xf numFmtId="1" fontId="0" fillId="0" borderId="2" xfId="0" applyNumberFormat="1" applyFill="1" applyBorder="1"/>
    <xf numFmtId="1" fontId="8" fillId="3" borderId="2" xfId="84" applyNumberFormat="1" applyBorder="1"/>
    <xf numFmtId="2" fontId="20" fillId="4" borderId="9" xfId="0" applyNumberFormat="1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/>
    <xf numFmtId="1" fontId="4" fillId="0" borderId="5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wrapText="1"/>
    </xf>
    <xf numFmtId="1" fontId="0" fillId="0" borderId="4" xfId="0" applyNumberFormat="1" applyBorder="1"/>
    <xf numFmtId="0" fontId="0" fillId="0" borderId="6" xfId="0" applyBorder="1"/>
    <xf numFmtId="49" fontId="1" fillId="0" borderId="0" xfId="0" applyNumberFormat="1" applyFont="1" applyFill="1" applyBorder="1"/>
    <xf numFmtId="49" fontId="1" fillId="0" borderId="10" xfId="0" applyNumberFormat="1" applyFont="1" applyFill="1" applyBorder="1"/>
    <xf numFmtId="1" fontId="2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2" fontId="0" fillId="5" borderId="9" xfId="0" applyNumberFormat="1" applyFill="1" applyBorder="1"/>
    <xf numFmtId="2" fontId="0" fillId="5" borderId="10" xfId="0" applyNumberFormat="1" applyFill="1" applyBorder="1"/>
    <xf numFmtId="2" fontId="0" fillId="5" borderId="11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4" fillId="0" borderId="5" xfId="0" applyFont="1" applyBorder="1"/>
    <xf numFmtId="49" fontId="2" fillId="0" borderId="2" xfId="0" applyNumberFormat="1" applyFont="1" applyFill="1" applyBorder="1"/>
    <xf numFmtId="49" fontId="2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2" fontId="3" fillId="4" borderId="6" xfId="0" applyNumberFormat="1" applyFont="1" applyFill="1" applyBorder="1" applyAlignment="1">
      <alignment horizontal="center" wrapText="1"/>
    </xf>
    <xf numFmtId="2" fontId="3" fillId="5" borderId="5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6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3" xfId="0" applyBorder="1" applyAlignment="1"/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6" xfId="0" applyNumberFormat="1" applyFill="1" applyBorder="1" applyAlignment="1">
      <alignment horizontal="center" wrapText="1"/>
    </xf>
    <xf numFmtId="2" fontId="0" fillId="5" borderId="4" xfId="0" applyNumberFormat="1" applyFill="1" applyBorder="1" applyAlignment="1">
      <alignment horizontal="center" wrapText="1"/>
    </xf>
    <xf numFmtId="2" fontId="0" fillId="5" borderId="6" xfId="0" applyNumberFormat="1" applyFill="1" applyBorder="1" applyAlignment="1">
      <alignment horizontal="center" wrapText="1"/>
    </xf>
    <xf numFmtId="0" fontId="0" fillId="0" borderId="0" xfId="0" applyBorder="1" applyAlignment="1" applyProtection="1"/>
    <xf numFmtId="0" fontId="9" fillId="0" borderId="8" xfId="0" applyFont="1" applyFill="1" applyBorder="1" applyAlignment="1" applyProtection="1"/>
    <xf numFmtId="0" fontId="0" fillId="0" borderId="0" xfId="0" applyAlignment="1">
      <alignment horizontal="left" vertical="top" wrapText="1"/>
    </xf>
    <xf numFmtId="0" fontId="21" fillId="0" borderId="0" xfId="0" applyFont="1"/>
    <xf numFmtId="0" fontId="17" fillId="0" borderId="0" xfId="0" applyFont="1"/>
    <xf numFmtId="0" fontId="23" fillId="0" borderId="0" xfId="0" applyFont="1" applyAlignment="1">
      <alignment horizontal="left" vertical="center"/>
    </xf>
  </cellXfs>
  <cellStyles count="163">
    <cellStyle name="Bad" xfId="84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Good" xfId="8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  <cellStyle name="Normal 2" xfId="113" xr:uid="{00000000-0005-0000-0000-0000A1000000}"/>
    <cellStyle name="Normal 3" xfId="114" xr:uid="{00000000-0005-0000-0000-0000A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647700</xdr:colOff>
      <xdr:row>20</xdr:row>
      <xdr:rowOff>161925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7960" t="3162" b="21312"/>
        <a:stretch>
          <a:fillRect/>
        </a:stretch>
      </xdr:blipFill>
      <xdr:spPr bwMode="auto">
        <a:xfrm>
          <a:off x="0" y="0"/>
          <a:ext cx="647700" cy="5216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561975</xdr:colOff>
      <xdr:row>0</xdr:row>
      <xdr:rowOff>209550</xdr:rowOff>
    </xdr:from>
    <xdr:to>
      <xdr:col>11</xdr:col>
      <xdr:colOff>66675</xdr:colOff>
      <xdr:row>0</xdr:row>
      <xdr:rowOff>685800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7975" y="209550"/>
          <a:ext cx="341630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6111-86AD-9B4D-8478-E689B97EF79C}">
  <dimension ref="A2:K11"/>
  <sheetViews>
    <sheetView tabSelected="1" workbookViewId="0">
      <selection activeCell="A8" sqref="A8:K11"/>
    </sheetView>
  </sheetViews>
  <sheetFormatPr baseColWidth="10" defaultRowHeight="16"/>
  <sheetData>
    <row r="2" spans="1:11">
      <c r="A2" s="114" t="s">
        <v>827</v>
      </c>
    </row>
    <row r="4" spans="1:11">
      <c r="A4" s="115" t="s">
        <v>828</v>
      </c>
    </row>
    <row r="6" spans="1:11">
      <c r="A6" s="116" t="s">
        <v>829</v>
      </c>
      <c r="B6" s="116"/>
      <c r="C6" s="116"/>
      <c r="D6" s="116"/>
      <c r="E6" s="116"/>
    </row>
    <row r="8" spans="1:11">
      <c r="A8" s="113" t="s">
        <v>830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</sheetData>
  <mergeCells count="2">
    <mergeCell ref="A6:E6"/>
    <mergeCell ref="A8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4"/>
  <sheetViews>
    <sheetView topLeftCell="B15" zoomScale="150" zoomScaleNormal="150" zoomScalePageLayoutView="150" workbookViewId="0">
      <selection activeCell="D17" sqref="D17:D35"/>
    </sheetView>
  </sheetViews>
  <sheetFormatPr baseColWidth="10" defaultRowHeight="16" outlineLevelCol="1"/>
  <cols>
    <col min="1" max="1" width="10.83203125" style="1"/>
    <col min="2" max="2" width="47" style="10" customWidth="1"/>
    <col min="3" max="4" width="16.83203125" style="72" customWidth="1"/>
    <col min="5" max="5" width="16.83203125" style="56" customWidth="1"/>
    <col min="6" max="6" width="5.83203125" style="18" customWidth="1"/>
    <col min="7" max="8" width="6.83203125" style="19" customWidth="1"/>
    <col min="9" max="10" width="5.83203125" style="19" customWidth="1"/>
    <col min="11" max="11" width="5.83203125" style="20" customWidth="1"/>
    <col min="12" max="12" width="6.83203125" style="27" customWidth="1"/>
    <col min="13" max="14" width="6.83203125" style="28" customWidth="1"/>
    <col min="15" max="16" width="5.83203125" style="28" customWidth="1"/>
    <col min="17" max="17" width="6.83203125" style="29" customWidth="1"/>
    <col min="18" max="18" width="5.5" style="18" customWidth="1"/>
    <col min="19" max="22" width="5.5" style="19" customWidth="1"/>
    <col min="23" max="23" width="5.5" style="20" customWidth="1"/>
    <col min="24" max="24" width="5.83203125" style="28" customWidth="1"/>
    <col min="25" max="28" width="5.5" style="28" customWidth="1"/>
    <col min="29" max="29" width="5.83203125" style="28" customWidth="1"/>
    <col min="30" max="30" width="7.1640625" style="1" customWidth="1" outlineLevel="1" collapsed="1"/>
    <col min="31" max="34" width="7.1640625" style="2" customWidth="1" outlineLevel="1"/>
    <col min="35" max="35" width="7.1640625" style="3" customWidth="1" outlineLevel="1"/>
    <col min="36" max="36" width="9.6640625" style="2" customWidth="1" outlineLevel="1"/>
    <col min="37" max="37" width="9.5" style="2" customWidth="1" outlineLevel="1"/>
    <col min="38" max="38" width="8" style="2" customWidth="1" outlineLevel="1"/>
    <col min="39" max="39" width="10.83203125" style="3" customWidth="1" outlineLevel="1"/>
    <col min="40" max="40" width="10.83203125" style="2" customWidth="1" outlineLevel="1"/>
    <col min="41" max="41" width="22.1640625" customWidth="1" outlineLevel="1"/>
    <col min="42" max="44" width="10.83203125" style="42" customWidth="1" outlineLevel="1"/>
    <col min="45" max="45" width="10.83203125" customWidth="1" outlineLevel="1"/>
    <col min="46" max="46" width="10.83203125" style="42" customWidth="1" outlineLevel="1"/>
  </cols>
  <sheetData>
    <row r="1" spans="1:46">
      <c r="A1" s="92" t="s">
        <v>826</v>
      </c>
      <c r="B1" s="92"/>
      <c r="C1" s="92"/>
      <c r="D1" s="92"/>
      <c r="E1" s="93"/>
      <c r="K1" s="19"/>
      <c r="L1" s="28"/>
      <c r="Q1" s="28"/>
      <c r="R1" s="19"/>
      <c r="W1" s="19"/>
      <c r="AD1" s="64">
        <v>1</v>
      </c>
      <c r="AE1" s="102" t="s">
        <v>119</v>
      </c>
      <c r="AF1" s="102"/>
      <c r="AG1" s="102"/>
      <c r="AH1" s="102"/>
      <c r="AI1" s="103"/>
      <c r="AJ1" s="68"/>
      <c r="AK1" s="68"/>
      <c r="AL1" s="68"/>
    </row>
    <row r="2" spans="1:46">
      <c r="A2" s="92"/>
      <c r="B2" s="92"/>
      <c r="C2" s="92"/>
      <c r="D2" s="92"/>
      <c r="E2" s="93"/>
      <c r="K2" s="19"/>
      <c r="L2" s="28"/>
      <c r="Q2" s="28"/>
      <c r="R2" s="19"/>
      <c r="W2" s="19"/>
      <c r="AD2" s="65">
        <v>0</v>
      </c>
      <c r="AE2" s="102" t="s">
        <v>118</v>
      </c>
      <c r="AF2" s="102"/>
      <c r="AG2" s="102"/>
      <c r="AH2" s="102"/>
      <c r="AI2" s="103"/>
      <c r="AJ2" s="68"/>
      <c r="AK2" s="68"/>
      <c r="AL2" s="68"/>
    </row>
    <row r="3" spans="1:46" ht="25" thickBot="1">
      <c r="A3" s="92"/>
      <c r="B3" s="92"/>
      <c r="C3" s="92"/>
      <c r="D3" s="92"/>
      <c r="E3" s="93"/>
      <c r="F3" s="67" t="s">
        <v>770</v>
      </c>
      <c r="K3" s="19"/>
      <c r="L3" s="28"/>
      <c r="Q3" s="28"/>
      <c r="R3" s="19"/>
      <c r="W3" s="19"/>
      <c r="AD3" s="66">
        <v>-1</v>
      </c>
      <c r="AE3" s="102" t="s">
        <v>120</v>
      </c>
      <c r="AF3" s="102"/>
      <c r="AG3" s="102"/>
      <c r="AH3" s="102"/>
      <c r="AI3" s="103"/>
      <c r="AJ3" s="68"/>
      <c r="AK3" s="68"/>
      <c r="AL3" s="68"/>
    </row>
    <row r="4" spans="1:46" s="11" customFormat="1" ht="41" customHeight="1" thickBot="1">
      <c r="A4" s="94"/>
      <c r="B4" s="94"/>
      <c r="C4" s="94"/>
      <c r="D4" s="94"/>
      <c r="E4" s="95"/>
      <c r="F4" s="96" t="s">
        <v>114</v>
      </c>
      <c r="G4" s="97"/>
      <c r="H4" s="97"/>
      <c r="I4" s="97"/>
      <c r="J4" s="97"/>
      <c r="K4" s="98"/>
      <c r="L4" s="99" t="s">
        <v>115</v>
      </c>
      <c r="M4" s="100"/>
      <c r="N4" s="100"/>
      <c r="O4" s="100"/>
      <c r="P4" s="100"/>
      <c r="Q4" s="101"/>
      <c r="R4" s="96" t="s">
        <v>116</v>
      </c>
      <c r="S4" s="107"/>
      <c r="T4" s="107"/>
      <c r="U4" s="107"/>
      <c r="V4" s="107"/>
      <c r="W4" s="108"/>
      <c r="X4" s="99" t="s">
        <v>117</v>
      </c>
      <c r="Y4" s="109"/>
      <c r="Z4" s="109"/>
      <c r="AA4" s="109"/>
      <c r="AB4" s="109"/>
      <c r="AC4" s="110"/>
      <c r="AD4" s="104" t="s">
        <v>774</v>
      </c>
      <c r="AE4" s="105"/>
      <c r="AF4" s="105"/>
      <c r="AG4" s="105"/>
      <c r="AH4" s="105"/>
      <c r="AI4" s="106"/>
      <c r="AJ4" s="89" t="s">
        <v>821</v>
      </c>
      <c r="AK4" s="90"/>
      <c r="AL4" s="90"/>
      <c r="AM4" s="91"/>
      <c r="AN4" s="41"/>
      <c r="AP4" s="73"/>
      <c r="AQ4" s="73"/>
      <c r="AR4" s="73"/>
      <c r="AT4" s="73"/>
    </row>
    <row r="5" spans="1:46" s="7" customFormat="1" ht="17" thickBot="1">
      <c r="A5" s="86" t="s">
        <v>0</v>
      </c>
      <c r="B5" s="8"/>
      <c r="C5" s="70" t="s">
        <v>772</v>
      </c>
      <c r="D5" s="70" t="s">
        <v>773</v>
      </c>
      <c r="E5" s="9" t="s">
        <v>769</v>
      </c>
      <c r="F5" s="12" t="s">
        <v>108</v>
      </c>
      <c r="G5" s="13" t="s">
        <v>109</v>
      </c>
      <c r="H5" s="13" t="s">
        <v>110</v>
      </c>
      <c r="I5" s="13" t="s">
        <v>111</v>
      </c>
      <c r="J5" s="13" t="s">
        <v>112</v>
      </c>
      <c r="K5" s="14" t="s">
        <v>113</v>
      </c>
      <c r="L5" s="21" t="s">
        <v>108</v>
      </c>
      <c r="M5" s="22" t="s">
        <v>109</v>
      </c>
      <c r="N5" s="22" t="s">
        <v>110</v>
      </c>
      <c r="O5" s="22" t="s">
        <v>111</v>
      </c>
      <c r="P5" s="22" t="s">
        <v>112</v>
      </c>
      <c r="Q5" s="23" t="s">
        <v>113</v>
      </c>
      <c r="R5" s="12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4" t="s">
        <v>113</v>
      </c>
      <c r="X5" s="22" t="s">
        <v>108</v>
      </c>
      <c r="Y5" s="22" t="s">
        <v>109</v>
      </c>
      <c r="Z5" s="22" t="s">
        <v>110</v>
      </c>
      <c r="AA5" s="22" t="s">
        <v>111</v>
      </c>
      <c r="AB5" s="22" t="s">
        <v>112</v>
      </c>
      <c r="AC5" s="22" t="s">
        <v>113</v>
      </c>
      <c r="AD5" s="4" t="s">
        <v>108</v>
      </c>
      <c r="AE5" s="5" t="s">
        <v>109</v>
      </c>
      <c r="AF5" s="5" t="s">
        <v>110</v>
      </c>
      <c r="AG5" s="5" t="s">
        <v>111</v>
      </c>
      <c r="AH5" s="5" t="s">
        <v>112</v>
      </c>
      <c r="AI5" s="6" t="s">
        <v>113</v>
      </c>
      <c r="AJ5" s="7" t="s">
        <v>771</v>
      </c>
      <c r="AK5" s="7" t="s">
        <v>822</v>
      </c>
      <c r="AL5" s="7" t="s">
        <v>823</v>
      </c>
      <c r="AM5" s="75" t="s">
        <v>824</v>
      </c>
      <c r="AP5" s="74"/>
      <c r="AQ5" s="74"/>
      <c r="AR5" s="74"/>
      <c r="AT5" s="74"/>
    </row>
    <row r="6" spans="1:46">
      <c r="A6" s="57" t="s">
        <v>14</v>
      </c>
      <c r="B6" s="87" t="s">
        <v>781</v>
      </c>
      <c r="C6" s="71" t="s">
        <v>825</v>
      </c>
      <c r="D6" s="71" t="s">
        <v>825</v>
      </c>
      <c r="E6" s="55" t="s">
        <v>825</v>
      </c>
      <c r="F6" s="58">
        <v>42.621090553123693</v>
      </c>
      <c r="G6" s="59">
        <v>46.328762557077624</v>
      </c>
      <c r="H6" s="59">
        <v>33.685396110396113</v>
      </c>
      <c r="I6" s="59">
        <v>45.374290911333091</v>
      </c>
      <c r="J6" s="59">
        <v>62.546778802362738</v>
      </c>
      <c r="K6" s="60">
        <v>68.428347724934014</v>
      </c>
      <c r="L6" s="24">
        <v>47.091431067706552</v>
      </c>
      <c r="M6" s="25">
        <v>46.309572360115489</v>
      </c>
      <c r="N6" s="25">
        <v>32.646105605580431</v>
      </c>
      <c r="O6" s="25">
        <v>43.71159075197788</v>
      </c>
      <c r="P6" s="25">
        <v>57.110219356053477</v>
      </c>
      <c r="Q6" s="26">
        <v>55.284756635649146</v>
      </c>
      <c r="R6" s="15">
        <v>0.81839240809839708</v>
      </c>
      <c r="S6" s="16">
        <v>0.75342922374429111</v>
      </c>
      <c r="T6" s="16">
        <v>0.13867796367796356</v>
      </c>
      <c r="U6" s="16">
        <v>7.0979313108891109</v>
      </c>
      <c r="V6" s="16">
        <v>1.3040610729809998E-2</v>
      </c>
      <c r="W6" s="17">
        <v>3.2900988770077428</v>
      </c>
      <c r="X6" s="30">
        <v>1.7381509258625769</v>
      </c>
      <c r="Y6" s="30">
        <v>0.86296285115211901</v>
      </c>
      <c r="Z6" s="30">
        <v>6.4868823046095354</v>
      </c>
      <c r="AA6" s="30">
        <v>4.8841539288731735</v>
      </c>
      <c r="AB6" s="30">
        <v>0.56234701562793887</v>
      </c>
      <c r="AC6" s="30">
        <v>5.6906474402468419</v>
      </c>
      <c r="AD6" s="1">
        <v>0</v>
      </c>
      <c r="AE6">
        <v>0</v>
      </c>
      <c r="AF6">
        <v>0</v>
      </c>
      <c r="AG6">
        <v>0</v>
      </c>
      <c r="AH6">
        <v>0</v>
      </c>
      <c r="AI6" s="3">
        <v>0</v>
      </c>
      <c r="AJ6" s="69">
        <v>0</v>
      </c>
    </row>
    <row r="7" spans="1:46">
      <c r="A7" s="57" t="s">
        <v>49</v>
      </c>
      <c r="B7" s="87" t="s">
        <v>791</v>
      </c>
      <c r="C7" s="71" t="s">
        <v>825</v>
      </c>
      <c r="D7" s="71" t="s">
        <v>825</v>
      </c>
      <c r="E7" s="55" t="s">
        <v>825</v>
      </c>
      <c r="F7" s="58">
        <v>0.31480009960837002</v>
      </c>
      <c r="G7" s="59">
        <v>0.22163109829367938</v>
      </c>
      <c r="H7" s="59">
        <v>0.11980313646980315</v>
      </c>
      <c r="I7" s="59">
        <v>0.43170140173469806</v>
      </c>
      <c r="J7" s="59">
        <v>0.83884263532594294</v>
      </c>
      <c r="K7" s="60">
        <v>0.91386195568111361</v>
      </c>
      <c r="L7" s="24">
        <v>0.54210636587535066</v>
      </c>
      <c r="M7" s="25">
        <v>0.26943172087866246</v>
      </c>
      <c r="N7" s="25">
        <v>0.17464884775111647</v>
      </c>
      <c r="O7" s="25">
        <v>0.5669153061195461</v>
      </c>
      <c r="P7" s="25">
        <v>0.97363558113887616</v>
      </c>
      <c r="Q7" s="26">
        <v>1.2817987637418113</v>
      </c>
      <c r="R7" s="15">
        <v>2.3625282295272772E-2</v>
      </c>
      <c r="S7" s="16">
        <v>1.9035568372987269E-2</v>
      </c>
      <c r="T7" s="16">
        <v>9.9265932599265985E-3</v>
      </c>
      <c r="U7" s="16">
        <v>0.16089119085789449</v>
      </c>
      <c r="V7" s="16">
        <v>9.795194706683362E-2</v>
      </c>
      <c r="W7" s="17">
        <v>3.5652607425682485E-2</v>
      </c>
      <c r="X7" s="30">
        <v>5.4968102209755267E-2</v>
      </c>
      <c r="Y7" s="30">
        <v>2.2072565949085007E-2</v>
      </c>
      <c r="Z7" s="30">
        <v>4.5846258754352699E-2</v>
      </c>
      <c r="AA7" s="30">
        <v>0.13442433139030416</v>
      </c>
      <c r="AB7" s="30">
        <v>2.257175135164213E-2</v>
      </c>
      <c r="AC7" s="30">
        <v>4.0758707522556281E-2</v>
      </c>
      <c r="AD7" s="1">
        <v>-1</v>
      </c>
      <c r="AE7">
        <v>0</v>
      </c>
      <c r="AF7">
        <v>-1</v>
      </c>
      <c r="AG7">
        <v>0</v>
      </c>
      <c r="AH7">
        <v>0</v>
      </c>
      <c r="AI7" s="3">
        <v>0</v>
      </c>
      <c r="AK7" s="69">
        <v>-1</v>
      </c>
    </row>
    <row r="8" spans="1:46">
      <c r="A8" s="57" t="s">
        <v>52</v>
      </c>
      <c r="B8" s="87" t="s">
        <v>792</v>
      </c>
      <c r="C8" s="71" t="s">
        <v>825</v>
      </c>
      <c r="D8" s="71" t="s">
        <v>825</v>
      </c>
      <c r="E8" s="55" t="s">
        <v>825</v>
      </c>
      <c r="F8" s="58">
        <v>0.45824424395067404</v>
      </c>
      <c r="G8" s="59">
        <v>0.55979956741167991</v>
      </c>
      <c r="H8" s="59">
        <v>0.63095953095953095</v>
      </c>
      <c r="I8" s="59">
        <v>0.67258381339957363</v>
      </c>
      <c r="J8" s="59">
        <v>0.58784686364287175</v>
      </c>
      <c r="K8" s="60">
        <v>0.63568073016867255</v>
      </c>
      <c r="L8" s="24">
        <v>0.81240593144968187</v>
      </c>
      <c r="M8" s="25">
        <v>0.88192218392192601</v>
      </c>
      <c r="N8" s="25">
        <v>0.85069224362951412</v>
      </c>
      <c r="O8" s="25">
        <v>1.0415762717168355</v>
      </c>
      <c r="P8" s="25">
        <v>1.1719214837130485</v>
      </c>
      <c r="Q8" s="26">
        <v>1.2329951393769032</v>
      </c>
      <c r="R8" s="15">
        <v>2.4049179320826786E-2</v>
      </c>
      <c r="S8" s="16">
        <v>2.7799567411679882E-2</v>
      </c>
      <c r="T8" s="16">
        <v>1.6144716144716128E-2</v>
      </c>
      <c r="U8" s="16">
        <v>3.7733646917886665E-2</v>
      </c>
      <c r="V8" s="16">
        <v>1.4297605883087648E-2</v>
      </c>
      <c r="W8" s="17">
        <v>2.7913739877410412E-2</v>
      </c>
      <c r="X8" s="30">
        <v>5.1955770677977735E-2</v>
      </c>
      <c r="Y8" s="30">
        <v>7.0542604810468423E-2</v>
      </c>
      <c r="Z8" s="30">
        <v>1.0562793791326408E-2</v>
      </c>
      <c r="AA8" s="30">
        <v>6.6004955719987601E-2</v>
      </c>
      <c r="AB8" s="30">
        <v>6.4488796836748008E-4</v>
      </c>
      <c r="AC8" s="25">
        <v>3.828472710236563E-3</v>
      </c>
      <c r="AD8" s="1">
        <v>-1</v>
      </c>
      <c r="AE8">
        <v>0</v>
      </c>
      <c r="AF8">
        <v>-1</v>
      </c>
      <c r="AG8">
        <v>0</v>
      </c>
      <c r="AH8">
        <v>-1</v>
      </c>
      <c r="AI8" s="3">
        <v>-1</v>
      </c>
      <c r="AK8" s="69">
        <v>-1</v>
      </c>
    </row>
    <row r="9" spans="1:46">
      <c r="A9" s="57" t="s">
        <v>59</v>
      </c>
      <c r="B9" s="87" t="s">
        <v>796</v>
      </c>
      <c r="C9" s="71" t="s">
        <v>825</v>
      </c>
      <c r="D9" s="71" t="s">
        <v>825</v>
      </c>
      <c r="E9" s="55" t="s">
        <v>825</v>
      </c>
      <c r="F9" s="58">
        <v>5.4481584010875009E-2</v>
      </c>
      <c r="G9" s="59">
        <v>4.3955299206921414E-2</v>
      </c>
      <c r="H9" s="59">
        <v>2.2230563897230562E-2</v>
      </c>
      <c r="I9" s="59">
        <v>4.6550643318123891E-2</v>
      </c>
      <c r="J9" s="59">
        <v>6.6083064494018517E-2</v>
      </c>
      <c r="K9" s="60">
        <v>6.4703613985525307E-2</v>
      </c>
      <c r="L9" s="24">
        <v>7.7870231009555084E-3</v>
      </c>
      <c r="M9" s="25">
        <v>1.0737652728530184E-2</v>
      </c>
      <c r="N9" s="25">
        <v>9.2811509633281362E-3</v>
      </c>
      <c r="O9" s="25">
        <v>8.2722402869879631E-3</v>
      </c>
      <c r="P9" s="25">
        <v>1.2472765419479784E-2</v>
      </c>
      <c r="Q9" s="26">
        <v>7.4335526368930777E-3</v>
      </c>
      <c r="R9" s="15">
        <v>4.5403384174555082E-3</v>
      </c>
      <c r="S9" s="16">
        <v>7.955299206921394E-3</v>
      </c>
      <c r="T9" s="16">
        <v>6.0894227560894139E-4</v>
      </c>
      <c r="U9" s="16">
        <v>4.3752826078020286E-3</v>
      </c>
      <c r="V9" s="16">
        <v>3.3300280567715519E-3</v>
      </c>
      <c r="W9" s="17">
        <v>9.6874327557518632E-3</v>
      </c>
      <c r="X9" s="30">
        <v>2.5156210804770695E-4</v>
      </c>
      <c r="Y9" s="30">
        <v>1.7427244684004286E-4</v>
      </c>
      <c r="Z9" s="30">
        <v>2.8086590539430209E-3</v>
      </c>
      <c r="AA9" s="30">
        <v>3.9201964080987084E-4</v>
      </c>
      <c r="AB9" s="30">
        <v>3.9621271216074465E-3</v>
      </c>
      <c r="AC9" s="25">
        <v>2.4048170047091706E-3</v>
      </c>
      <c r="AD9" s="1">
        <v>1</v>
      </c>
      <c r="AE9">
        <v>1</v>
      </c>
      <c r="AF9">
        <v>1</v>
      </c>
      <c r="AG9">
        <v>1</v>
      </c>
      <c r="AH9">
        <v>1</v>
      </c>
      <c r="AI9" s="3">
        <v>1</v>
      </c>
      <c r="AL9" s="69">
        <v>1</v>
      </c>
    </row>
    <row r="10" spans="1:46">
      <c r="A10" s="57" t="s">
        <v>62</v>
      </c>
      <c r="B10" s="87" t="s">
        <v>783</v>
      </c>
      <c r="C10" s="71" t="s">
        <v>825</v>
      </c>
      <c r="D10" s="71" t="s">
        <v>825</v>
      </c>
      <c r="E10" s="55" t="s">
        <v>825</v>
      </c>
      <c r="F10" s="58">
        <v>5.6974270259701745E-3</v>
      </c>
      <c r="G10" s="59">
        <v>5.1086277337178566E-3</v>
      </c>
      <c r="H10" s="59">
        <v>5.8665808665808667E-3</v>
      </c>
      <c r="I10" s="59">
        <v>5.0895095983886215E-3</v>
      </c>
      <c r="J10" s="59">
        <v>3.3799118389827671E-3</v>
      </c>
      <c r="K10" s="60">
        <v>4.2292770537591794E-3</v>
      </c>
      <c r="L10" s="24">
        <v>6.9004982782604725E-3</v>
      </c>
      <c r="M10" s="25">
        <v>2.3886989121008201E-3</v>
      </c>
      <c r="N10" s="25">
        <v>6.9067860556366011E-3</v>
      </c>
      <c r="O10" s="25">
        <v>6.3351853274274351E-3</v>
      </c>
      <c r="P10" s="25">
        <v>8.1327164644807281E-3</v>
      </c>
      <c r="Q10" s="26">
        <v>8.9016344779121338E-3</v>
      </c>
      <c r="R10" s="15">
        <v>2.1721626311405639E-3</v>
      </c>
      <c r="S10" s="16">
        <v>2.2247055996154753E-3</v>
      </c>
      <c r="T10" s="16">
        <v>3.1102531102531085E-4</v>
      </c>
      <c r="U10" s="16">
        <v>4.5987996875899214E-4</v>
      </c>
      <c r="V10" s="16">
        <v>6.0926756899192403E-6</v>
      </c>
      <c r="W10" s="17">
        <v>1.5959656646874233E-3</v>
      </c>
      <c r="X10" s="30">
        <v>1.1380869307427422E-3</v>
      </c>
      <c r="Y10" s="30">
        <v>1.5084172219599747E-3</v>
      </c>
      <c r="Z10" s="30">
        <v>1.7287925281285106E-3</v>
      </c>
      <c r="AA10" s="30">
        <v>1.6070529397205794E-3</v>
      </c>
      <c r="AB10" s="30">
        <v>3.8773973155445552E-3</v>
      </c>
      <c r="AC10" s="25">
        <v>1.8742275910533846E-3</v>
      </c>
      <c r="AD10" s="1">
        <v>0</v>
      </c>
      <c r="AE10">
        <v>1</v>
      </c>
      <c r="AF10">
        <v>0</v>
      </c>
      <c r="AG10">
        <v>0</v>
      </c>
      <c r="AH10">
        <v>-1</v>
      </c>
      <c r="AI10" s="3">
        <v>-1</v>
      </c>
      <c r="AM10" s="3">
        <v>3</v>
      </c>
    </row>
    <row r="11" spans="1:46">
      <c r="A11" s="57" t="s">
        <v>15</v>
      </c>
      <c r="B11" s="87" t="s">
        <v>748</v>
      </c>
      <c r="C11" s="71" t="s">
        <v>825</v>
      </c>
      <c r="D11" s="71" t="s">
        <v>825</v>
      </c>
      <c r="E11" s="55" t="s">
        <v>825</v>
      </c>
      <c r="F11" s="58">
        <v>5.186174516770602E-3</v>
      </c>
      <c r="G11" s="59">
        <v>3.4691180004806539E-3</v>
      </c>
      <c r="H11" s="59">
        <v>2.8564278564278565E-3</v>
      </c>
      <c r="I11" s="59">
        <v>4.7056034153703415E-3</v>
      </c>
      <c r="J11" s="59">
        <v>1.9690766245358143E-3</v>
      </c>
      <c r="K11" s="60">
        <v>3.6041851754795243E-3</v>
      </c>
      <c r="L11" s="24">
        <v>6.8591651273631161E-3</v>
      </c>
      <c r="M11" s="25">
        <v>4.8278270558659835E-3</v>
      </c>
      <c r="N11" s="25">
        <v>1.8344316447842781E-3</v>
      </c>
      <c r="O11" s="25">
        <v>2.6590766202103482E-3</v>
      </c>
      <c r="P11" s="25">
        <v>2.9100653629932482E-3</v>
      </c>
      <c r="Q11" s="26">
        <v>3.9198491934637038E-3</v>
      </c>
      <c r="R11" s="15">
        <v>6.8926614127875205E-4</v>
      </c>
      <c r="S11" s="16">
        <v>1.3578466714732015E-4</v>
      </c>
      <c r="T11" s="16">
        <v>1.0045760045760046E-3</v>
      </c>
      <c r="U11" s="16">
        <v>1.3987251084920343E-3</v>
      </c>
      <c r="V11" s="16">
        <v>1.4047425387570332E-3</v>
      </c>
      <c r="W11" s="17">
        <v>1.6624376026639907E-3</v>
      </c>
      <c r="X11" s="30">
        <v>1.9832786025404197E-3</v>
      </c>
      <c r="Y11" s="30">
        <v>2.1869819854434471E-3</v>
      </c>
      <c r="Z11" s="30">
        <v>1.0731592803125576E-4</v>
      </c>
      <c r="AA11" s="30">
        <v>4.9301163826088936E-4</v>
      </c>
      <c r="AB11" s="30">
        <v>2.5049089490814208E-4</v>
      </c>
      <c r="AC11" s="25">
        <v>1.1088864387202042E-3</v>
      </c>
      <c r="AD11" s="1">
        <v>0</v>
      </c>
      <c r="AE11">
        <v>0</v>
      </c>
      <c r="AF11">
        <v>0</v>
      </c>
      <c r="AG11">
        <v>1</v>
      </c>
      <c r="AH11">
        <v>0</v>
      </c>
      <c r="AI11" s="3">
        <v>0</v>
      </c>
      <c r="AL11" s="69">
        <v>1</v>
      </c>
    </row>
    <row r="12" spans="1:46">
      <c r="A12" s="57" t="s">
        <v>17</v>
      </c>
      <c r="B12" s="87" t="s">
        <v>782</v>
      </c>
      <c r="C12" s="71" t="s">
        <v>825</v>
      </c>
      <c r="D12" s="71" t="s">
        <v>825</v>
      </c>
      <c r="E12" s="55" t="s">
        <v>825</v>
      </c>
      <c r="F12" s="58">
        <v>1.4681127714707889</v>
      </c>
      <c r="G12" s="59">
        <v>1.2456411920211488</v>
      </c>
      <c r="H12" s="59">
        <v>1.0911590161590161</v>
      </c>
      <c r="I12" s="59">
        <v>1.4210327736964805</v>
      </c>
      <c r="J12" s="59">
        <v>1.6249958112854632</v>
      </c>
      <c r="K12" s="60">
        <v>1.7292280520100305</v>
      </c>
      <c r="L12" s="24">
        <v>1.4556994139244259</v>
      </c>
      <c r="M12" s="25">
        <v>0.95303288946461306</v>
      </c>
      <c r="N12" s="25">
        <v>0.88976697911251956</v>
      </c>
      <c r="O12" s="25">
        <v>1.1763200792004849</v>
      </c>
      <c r="P12" s="25">
        <v>1.4024517847055975</v>
      </c>
      <c r="Q12" s="26">
        <v>1.4473974362081083</v>
      </c>
      <c r="R12" s="15">
        <v>3.2474772595016077E-2</v>
      </c>
      <c r="S12" s="16">
        <v>8.7025474645517908E-2</v>
      </c>
      <c r="T12" s="16">
        <v>6.9891319891319803E-3</v>
      </c>
      <c r="U12" s="16">
        <v>0.25621590355219687</v>
      </c>
      <c r="V12" s="16">
        <v>3.3573689389300609E-2</v>
      </c>
      <c r="W12" s="17">
        <v>2.4817255433335239E-2</v>
      </c>
      <c r="X12" s="30">
        <v>8.6905087683291082E-2</v>
      </c>
      <c r="Y12" s="30">
        <v>4.3445983774823553E-2</v>
      </c>
      <c r="Z12" s="30">
        <v>4.5754034128700889E-2</v>
      </c>
      <c r="AA12" s="30">
        <v>3.4081812052470295E-2</v>
      </c>
      <c r="AB12" s="30">
        <v>7.479221023751248E-2</v>
      </c>
      <c r="AC12" s="25">
        <v>5.0845712070177185E-2</v>
      </c>
      <c r="AD12" s="1">
        <v>0</v>
      </c>
      <c r="AE12">
        <v>1</v>
      </c>
      <c r="AF12">
        <v>0</v>
      </c>
      <c r="AG12">
        <v>1</v>
      </c>
      <c r="AH12">
        <v>0</v>
      </c>
      <c r="AI12" s="3">
        <v>0</v>
      </c>
      <c r="AL12" s="69">
        <v>1</v>
      </c>
    </row>
    <row r="13" spans="1:46">
      <c r="A13" s="57" t="s">
        <v>86</v>
      </c>
      <c r="B13" s="87" t="s">
        <v>195</v>
      </c>
      <c r="C13" s="71" t="s">
        <v>825</v>
      </c>
      <c r="D13" s="71" t="s">
        <v>825</v>
      </c>
      <c r="E13" s="55" t="s">
        <v>825</v>
      </c>
      <c r="F13" s="58">
        <v>2.2559512368149365E-2</v>
      </c>
      <c r="G13" s="59">
        <v>2.5419610670511895E-2</v>
      </c>
      <c r="H13" s="59">
        <v>5.8046141379474711E-2</v>
      </c>
      <c r="I13" s="59">
        <v>7.564346493314307E-2</v>
      </c>
      <c r="J13" s="59">
        <v>5.8409339462565074E-2</v>
      </c>
      <c r="K13" s="60">
        <v>7.4182895832933859E-2</v>
      </c>
      <c r="L13" s="24">
        <v>3.7785626325511391E-2</v>
      </c>
      <c r="M13" s="25">
        <v>4.4509457367745052E-2</v>
      </c>
      <c r="N13" s="25">
        <v>7.5073639966240197E-2</v>
      </c>
      <c r="O13" s="25">
        <v>0.12209050589878612</v>
      </c>
      <c r="P13" s="25">
        <v>0.13009387524544747</v>
      </c>
      <c r="Q13" s="26">
        <v>0.14929554284698832</v>
      </c>
      <c r="R13" s="15">
        <v>6.1082785256111691E-3</v>
      </c>
      <c r="S13" s="16">
        <v>3.4196106705118956E-3</v>
      </c>
      <c r="T13" s="16">
        <v>2.4476857810191155E-3</v>
      </c>
      <c r="U13" s="16">
        <v>1.9594630304952131E-2</v>
      </c>
      <c r="V13" s="16">
        <v>3.668933142023319E-3</v>
      </c>
      <c r="W13" s="17">
        <v>1.1399724311898327E-2</v>
      </c>
      <c r="X13" s="30">
        <v>3.2111582404050066E-3</v>
      </c>
      <c r="Y13" s="30">
        <v>2.2559362409844889E-3</v>
      </c>
      <c r="Z13" s="30">
        <v>1.3584966827081626E-2</v>
      </c>
      <c r="AA13" s="30">
        <v>3.4725884960157917E-2</v>
      </c>
      <c r="AB13" s="30">
        <v>1.8842294967318388E-2</v>
      </c>
      <c r="AC13" s="25">
        <v>5.5904738249287142E-2</v>
      </c>
      <c r="AD13" s="1">
        <v>0</v>
      </c>
      <c r="AE13">
        <v>-1</v>
      </c>
      <c r="AF13">
        <v>0</v>
      </c>
      <c r="AG13">
        <v>0</v>
      </c>
      <c r="AH13">
        <v>-1</v>
      </c>
      <c r="AI13" s="3">
        <v>0</v>
      </c>
      <c r="AL13" s="69">
        <v>1</v>
      </c>
    </row>
    <row r="14" spans="1:46">
      <c r="A14" s="57" t="s">
        <v>99</v>
      </c>
      <c r="B14" s="87" t="s">
        <v>783</v>
      </c>
      <c r="C14" s="71" t="s">
        <v>825</v>
      </c>
      <c r="D14" s="71" t="s">
        <v>825</v>
      </c>
      <c r="E14" s="55" t="s">
        <v>825</v>
      </c>
      <c r="F14" s="58">
        <v>0.39486660206654339</v>
      </c>
      <c r="G14" s="59">
        <v>0.54760514299447249</v>
      </c>
      <c r="H14" s="59">
        <v>0.6822226988893656</v>
      </c>
      <c r="I14" s="59">
        <v>0.79401231142352124</v>
      </c>
      <c r="J14" s="59">
        <v>0.76055708380170772</v>
      </c>
      <c r="K14" s="60">
        <v>0.91123098785395773</v>
      </c>
      <c r="L14" s="27">
        <v>0.12693268112471778</v>
      </c>
      <c r="M14" s="28">
        <v>0.1844430280043472</v>
      </c>
      <c r="N14" s="28">
        <v>0.2187841999653459</v>
      </c>
      <c r="O14" s="28">
        <v>0.23718980521346295</v>
      </c>
      <c r="P14" s="28">
        <v>0.27033986066654114</v>
      </c>
      <c r="Q14" s="29">
        <v>0.29649220321322123</v>
      </c>
      <c r="R14" s="18">
        <v>3.2865477839449542E-2</v>
      </c>
      <c r="S14" s="19">
        <v>8.9061523672194304E-2</v>
      </c>
      <c r="T14" s="19">
        <v>3.9012822346155718E-2</v>
      </c>
      <c r="U14" s="19">
        <v>0.34950620709499736</v>
      </c>
      <c r="V14" s="19">
        <v>0.23154223899738963</v>
      </c>
      <c r="W14" s="20">
        <v>7.6471277518210534E-2</v>
      </c>
      <c r="X14" s="28">
        <v>7.2689334336731293E-4</v>
      </c>
      <c r="Y14" s="28">
        <v>5.3281056173361277E-2</v>
      </c>
      <c r="Z14" s="28">
        <v>4.6615915175701919E-2</v>
      </c>
      <c r="AA14" s="28">
        <v>7.329088824595395E-2</v>
      </c>
      <c r="AB14" s="28">
        <v>1.3702692524948211E-2</v>
      </c>
      <c r="AC14" s="28">
        <v>4.4337030799427857E-2</v>
      </c>
      <c r="AD14" s="1">
        <v>1</v>
      </c>
      <c r="AE14">
        <v>1</v>
      </c>
      <c r="AF14">
        <v>1</v>
      </c>
      <c r="AG14">
        <v>1</v>
      </c>
      <c r="AH14">
        <v>1</v>
      </c>
      <c r="AI14" s="3">
        <v>1</v>
      </c>
      <c r="AL14" s="69">
        <v>1</v>
      </c>
    </row>
    <row r="15" spans="1:46">
      <c r="A15" s="57" t="s">
        <v>102</v>
      </c>
      <c r="B15" s="87" t="s">
        <v>233</v>
      </c>
      <c r="C15" s="71" t="s">
        <v>825</v>
      </c>
      <c r="D15" s="71" t="s">
        <v>825</v>
      </c>
      <c r="E15" s="55" t="s">
        <v>825</v>
      </c>
      <c r="F15" s="58">
        <v>0.25982526261139061</v>
      </c>
      <c r="G15" s="59">
        <v>0.25230737803412639</v>
      </c>
      <c r="H15" s="59">
        <v>0.22978812145478811</v>
      </c>
      <c r="I15" s="59">
        <v>0.30473635995278614</v>
      </c>
      <c r="J15" s="59">
        <v>0.32900486804787621</v>
      </c>
      <c r="K15" s="60">
        <v>0.31174806283302547</v>
      </c>
      <c r="L15" s="27">
        <v>0.27388272217281245</v>
      </c>
      <c r="M15" s="28">
        <v>0.26594249832588673</v>
      </c>
      <c r="N15" s="28">
        <v>0.2256127348234597</v>
      </c>
      <c r="O15" s="28">
        <v>0.30045574416877896</v>
      </c>
      <c r="P15" s="28">
        <v>0.30918007101164702</v>
      </c>
      <c r="Q15" s="29">
        <v>0.2773311604914338</v>
      </c>
      <c r="R15" s="18">
        <v>2.0107283762976977E-2</v>
      </c>
      <c r="S15" s="19">
        <v>3.6407113674597337E-3</v>
      </c>
      <c r="T15" s="19">
        <v>1.8977310643977299E-2</v>
      </c>
      <c r="U15" s="19">
        <v>4.4469989253562978E-2</v>
      </c>
      <c r="V15" s="19">
        <v>1.5799450440652753E-2</v>
      </c>
      <c r="W15" s="20">
        <v>7.5409430919251555E-3</v>
      </c>
      <c r="X15" s="28">
        <v>3.3191232811110416E-2</v>
      </c>
      <c r="Y15" s="28">
        <v>1.5747642519183699E-2</v>
      </c>
      <c r="Z15" s="28">
        <v>2.8848980778152299E-2</v>
      </c>
      <c r="AA15" s="28">
        <v>3.0952198069488224E-2</v>
      </c>
      <c r="AB15" s="28">
        <v>2.141411356483849E-2</v>
      </c>
      <c r="AC15" s="28">
        <v>1.0089781181089025E-2</v>
      </c>
      <c r="AD15" s="1">
        <v>0</v>
      </c>
      <c r="AE15">
        <v>0</v>
      </c>
      <c r="AF15">
        <v>0</v>
      </c>
      <c r="AG15">
        <v>0</v>
      </c>
      <c r="AH15">
        <v>0</v>
      </c>
      <c r="AI15" s="3">
        <v>0</v>
      </c>
      <c r="AJ15" s="69">
        <v>0</v>
      </c>
    </row>
    <row r="16" spans="1:46">
      <c r="A16" s="57" t="s">
        <v>95</v>
      </c>
      <c r="B16" s="87" t="s">
        <v>817</v>
      </c>
      <c r="C16" s="71">
        <v>12.212809999999999</v>
      </c>
      <c r="D16" s="71" t="s">
        <v>825</v>
      </c>
      <c r="E16" s="55" t="s">
        <v>825</v>
      </c>
      <c r="F16" s="58">
        <v>0.19622799351885062</v>
      </c>
      <c r="G16" s="59">
        <v>1.4100605623648161</v>
      </c>
      <c r="H16" s="59">
        <v>0.44234353401020066</v>
      </c>
      <c r="I16" s="59">
        <v>1.294233626364592E-2</v>
      </c>
      <c r="J16" s="59">
        <v>9.3423565860301042E-3</v>
      </c>
      <c r="K16" s="60">
        <v>3.0965909696167852E-2</v>
      </c>
      <c r="L16" s="24">
        <v>0.54817450001140222</v>
      </c>
      <c r="M16" s="25">
        <v>3.6236627677209006</v>
      </c>
      <c r="N16" s="25">
        <v>0.67809748981337092</v>
      </c>
      <c r="O16" s="25">
        <v>2.018758907920902E-2</v>
      </c>
      <c r="P16" s="25">
        <v>1.2071979987626758E-2</v>
      </c>
      <c r="Q16" s="26">
        <v>7.7443084062325834E-2</v>
      </c>
      <c r="R16" s="15">
        <v>6.4030578712740135E-2</v>
      </c>
      <c r="S16" s="16">
        <v>0.32606056236481606</v>
      </c>
      <c r="T16" s="16">
        <v>8.790337957004625E-2</v>
      </c>
      <c r="U16" s="16">
        <v>3.7619869750835344E-4</v>
      </c>
      <c r="V16" s="16">
        <v>4.8276838997998563E-3</v>
      </c>
      <c r="W16" s="17">
        <v>4.6327958054502667E-3</v>
      </c>
      <c r="X16" s="30">
        <v>9.2500741146154197E-2</v>
      </c>
      <c r="Y16" s="30">
        <v>0.29006962664529645</v>
      </c>
      <c r="Z16" s="30">
        <v>2.3520633163975402E-2</v>
      </c>
      <c r="AA16" s="30">
        <v>3.6391257222350101E-3</v>
      </c>
      <c r="AB16" s="30">
        <v>6.9397745918175179E-4</v>
      </c>
      <c r="AC16" s="25">
        <v>3.2184463372670655E-2</v>
      </c>
      <c r="AD16" s="1">
        <v>-1</v>
      </c>
      <c r="AE16">
        <v>-1</v>
      </c>
      <c r="AF16">
        <v>-1</v>
      </c>
      <c r="AG16">
        <v>0</v>
      </c>
      <c r="AH16">
        <v>0</v>
      </c>
      <c r="AI16" s="3">
        <v>-1</v>
      </c>
      <c r="AK16" s="69">
        <v>-1</v>
      </c>
    </row>
    <row r="17" spans="1:39">
      <c r="A17" s="57" t="s">
        <v>27</v>
      </c>
      <c r="B17" s="87" t="s">
        <v>308</v>
      </c>
      <c r="C17" s="71" t="s">
        <v>825</v>
      </c>
      <c r="D17" s="71">
        <v>72.009069999999994</v>
      </c>
      <c r="E17" s="55">
        <v>8</v>
      </c>
      <c r="F17" s="58">
        <v>0.17095303016191643</v>
      </c>
      <c r="G17" s="59">
        <v>0.25229992790194666</v>
      </c>
      <c r="H17" s="59">
        <v>0.30713570713570715</v>
      </c>
      <c r="I17" s="59">
        <v>0.27802992266088827</v>
      </c>
      <c r="J17" s="59">
        <v>0.20280727648257646</v>
      </c>
      <c r="K17" s="60">
        <v>0.16455256076749522</v>
      </c>
      <c r="L17" s="24">
        <v>0.28237739732275202</v>
      </c>
      <c r="M17" s="25">
        <v>0.51557680063232081</v>
      </c>
      <c r="N17" s="25">
        <v>0.52053031954435447</v>
      </c>
      <c r="O17" s="25">
        <v>0.48614418243422008</v>
      </c>
      <c r="P17" s="25">
        <v>0.36255884014309925</v>
      </c>
      <c r="Q17" s="26">
        <v>0.21929321047487499</v>
      </c>
      <c r="R17" s="15">
        <v>1.4123350566638201E-2</v>
      </c>
      <c r="S17" s="16">
        <v>1.2299927901946643E-2</v>
      </c>
      <c r="T17" s="16">
        <v>1.1382811382811386E-2</v>
      </c>
      <c r="U17" s="16">
        <v>5.3823573454538927E-2</v>
      </c>
      <c r="V17" s="16">
        <v>2.3913371290702971E-2</v>
      </c>
      <c r="W17" s="17">
        <v>7.271007369436977E-3</v>
      </c>
      <c r="X17" s="30">
        <v>6.292402111696431E-2</v>
      </c>
      <c r="Y17" s="30">
        <v>2.8437283874721438E-2</v>
      </c>
      <c r="Z17" s="30">
        <v>2.9268183622024352E-2</v>
      </c>
      <c r="AA17" s="30">
        <v>8.4252929479137414E-2</v>
      </c>
      <c r="AB17" s="30">
        <v>7.1069478440971307E-2</v>
      </c>
      <c r="AC17" s="30">
        <v>7.4528628605584818E-2</v>
      </c>
      <c r="AD17" s="1">
        <v>0</v>
      </c>
      <c r="AE17">
        <v>-1</v>
      </c>
      <c r="AF17">
        <v>-1</v>
      </c>
      <c r="AG17">
        <v>-1</v>
      </c>
      <c r="AH17">
        <v>-1</v>
      </c>
      <c r="AI17" s="3">
        <v>0</v>
      </c>
      <c r="AK17" s="69">
        <v>-1</v>
      </c>
    </row>
    <row r="18" spans="1:39">
      <c r="A18" s="57" t="s">
        <v>8</v>
      </c>
      <c r="B18" s="87" t="s">
        <v>777</v>
      </c>
      <c r="C18" s="71" t="s">
        <v>825</v>
      </c>
      <c r="D18" s="71">
        <v>67.087879999999998</v>
      </c>
      <c r="E18" s="55">
        <v>10</v>
      </c>
      <c r="F18" s="58">
        <v>0.10454387226877879</v>
      </c>
      <c r="G18" s="59">
        <v>0.1657546262917568</v>
      </c>
      <c r="H18" s="59">
        <v>0.78849802183135509</v>
      </c>
      <c r="I18" s="59">
        <v>0.43746917005796027</v>
      </c>
      <c r="J18" s="59">
        <v>0.33256832174201778</v>
      </c>
      <c r="K18" s="60">
        <v>0.22632054387680534</v>
      </c>
      <c r="L18" s="24">
        <v>9.8763426147636307E-2</v>
      </c>
      <c r="M18" s="25">
        <v>0.36356697276409822</v>
      </c>
      <c r="N18" s="25">
        <v>1.9040025487532906</v>
      </c>
      <c r="O18" s="25">
        <v>1.0794175464349824</v>
      </c>
      <c r="P18" s="25">
        <v>0.63801342227721447</v>
      </c>
      <c r="Q18" s="26">
        <v>0.30119228641125678</v>
      </c>
      <c r="R18" s="15">
        <v>1.4062086134818713E-2</v>
      </c>
      <c r="S18" s="16">
        <v>2.242129295842334E-2</v>
      </c>
      <c r="T18" s="16">
        <v>1.6254349587682679E-3</v>
      </c>
      <c r="U18" s="16">
        <v>0.11802472561351587</v>
      </c>
      <c r="V18" s="16">
        <v>2.3526486384392999E-2</v>
      </c>
      <c r="W18" s="17">
        <v>5.9763598518016679E-2</v>
      </c>
      <c r="X18" s="30">
        <v>2.3004036395977284E-3</v>
      </c>
      <c r="Y18" s="30">
        <v>4.4003449771112993E-2</v>
      </c>
      <c r="Z18" s="30">
        <v>0.13053976558176961</v>
      </c>
      <c r="AA18" s="30">
        <v>0.24332613587548682</v>
      </c>
      <c r="AB18" s="30">
        <v>0.18858232240363645</v>
      </c>
      <c r="AC18" s="30">
        <v>6.9152056526199226E-2</v>
      </c>
      <c r="AD18" s="1">
        <v>0</v>
      </c>
      <c r="AE18">
        <v>-1</v>
      </c>
      <c r="AF18">
        <v>-1</v>
      </c>
      <c r="AG18">
        <v>-1</v>
      </c>
      <c r="AH18">
        <v>-1</v>
      </c>
      <c r="AI18" s="3">
        <v>0</v>
      </c>
      <c r="AK18" s="69">
        <v>-1</v>
      </c>
    </row>
    <row r="19" spans="1:39">
      <c r="A19" s="57" t="s">
        <v>100</v>
      </c>
      <c r="B19" s="87" t="s">
        <v>698</v>
      </c>
      <c r="C19" s="71" t="s">
        <v>825</v>
      </c>
      <c r="D19" s="71">
        <v>65.453639999999993</v>
      </c>
      <c r="E19" s="55" t="s">
        <v>825</v>
      </c>
      <c r="F19" s="58">
        <v>0.19452233228903074</v>
      </c>
      <c r="G19" s="59">
        <v>0.11632540254746455</v>
      </c>
      <c r="H19" s="59">
        <v>9.8573573573573575E-2</v>
      </c>
      <c r="I19" s="59">
        <v>0.12174560599921311</v>
      </c>
      <c r="J19" s="59">
        <v>9.6232670145584481E-2</v>
      </c>
      <c r="K19" s="60">
        <v>0.10819437076427815</v>
      </c>
      <c r="L19" s="27">
        <v>0.25956007274634557</v>
      </c>
      <c r="M19" s="28">
        <v>0.23678308157597183</v>
      </c>
      <c r="N19" s="28">
        <v>0.16319622605653089</v>
      </c>
      <c r="O19" s="28">
        <v>0.28987946391740849</v>
      </c>
      <c r="P19" s="28">
        <v>0.23219900745084326</v>
      </c>
      <c r="Q19" s="29">
        <v>0.22129970678750577</v>
      </c>
      <c r="R19" s="18">
        <v>1.7173856898176907E-3</v>
      </c>
      <c r="S19" s="19">
        <v>1.0341264119202123E-2</v>
      </c>
      <c r="T19" s="19">
        <v>4.1291291291291332E-3</v>
      </c>
      <c r="U19" s="19">
        <v>2.5741166487559388E-2</v>
      </c>
      <c r="V19" s="19">
        <v>2.1176236737006603E-2</v>
      </c>
      <c r="W19" s="20">
        <v>1.9521231605702068E-2</v>
      </c>
      <c r="X19" s="28">
        <v>1.5214875373423806E-3</v>
      </c>
      <c r="Y19" s="28">
        <v>5.2943832127605867E-3</v>
      </c>
      <c r="Z19" s="28">
        <v>2.0311775128415838E-3</v>
      </c>
      <c r="AA19" s="28">
        <v>5.7412954855154651E-2</v>
      </c>
      <c r="AB19" s="28">
        <v>9.0177730855098504E-2</v>
      </c>
      <c r="AC19" s="28">
        <v>6.3183051833183901E-2</v>
      </c>
      <c r="AD19" s="1">
        <v>0</v>
      </c>
      <c r="AE19">
        <v>-1</v>
      </c>
      <c r="AF19">
        <v>-1</v>
      </c>
      <c r="AG19">
        <v>-1</v>
      </c>
      <c r="AH19">
        <v>-1</v>
      </c>
      <c r="AI19" s="3">
        <v>-1</v>
      </c>
      <c r="AK19" s="69">
        <v>-1</v>
      </c>
    </row>
    <row r="20" spans="1:39">
      <c r="A20" s="57" t="s">
        <v>75</v>
      </c>
      <c r="B20" s="87" t="s">
        <v>783</v>
      </c>
      <c r="C20" s="71" t="s">
        <v>825</v>
      </c>
      <c r="D20" s="71">
        <v>64.718670000000003</v>
      </c>
      <c r="E20" s="55">
        <v>9</v>
      </c>
      <c r="F20" s="58">
        <v>0.10689669066382901</v>
      </c>
      <c r="G20" s="59">
        <v>2.4169795722182168</v>
      </c>
      <c r="H20" s="59">
        <v>3.9954609371276035</v>
      </c>
      <c r="I20" s="59">
        <v>1.7130249898701619</v>
      </c>
      <c r="J20" s="59">
        <v>0.7480354928822317</v>
      </c>
      <c r="K20" s="60">
        <v>0.21360352471712141</v>
      </c>
      <c r="L20" s="24">
        <v>0.64124321566212861</v>
      </c>
      <c r="M20" s="25">
        <v>15.677769559680765</v>
      </c>
      <c r="N20" s="25">
        <v>19.400427586900751</v>
      </c>
      <c r="O20" s="25">
        <v>10.720529254963543</v>
      </c>
      <c r="P20" s="25">
        <v>6.2364543265997794</v>
      </c>
      <c r="Q20" s="26">
        <v>1.5824508687328858</v>
      </c>
      <c r="R20" s="15">
        <v>3.7566490898846665E-2</v>
      </c>
      <c r="S20" s="16">
        <v>1.2196462388848834</v>
      </c>
      <c r="T20" s="16">
        <v>1.1607119023785701</v>
      </c>
      <c r="U20" s="16">
        <v>0.37229247044729891</v>
      </c>
      <c r="V20" s="16">
        <v>0.12106032358200544</v>
      </c>
      <c r="W20" s="17">
        <v>5.6969220510001715E-2</v>
      </c>
      <c r="X20" s="30">
        <v>0.34026803835716396</v>
      </c>
      <c r="Y20" s="30">
        <v>5.0035684684882495</v>
      </c>
      <c r="Z20" s="30">
        <v>3.0791840635846817</v>
      </c>
      <c r="AA20" s="30">
        <v>0.35961514936858657</v>
      </c>
      <c r="AB20" s="30">
        <v>0.58592241170616255</v>
      </c>
      <c r="AC20" s="30">
        <v>0.24513533816366653</v>
      </c>
      <c r="AD20" s="1">
        <v>-1</v>
      </c>
      <c r="AE20">
        <v>-1</v>
      </c>
      <c r="AF20">
        <v>-1</v>
      </c>
      <c r="AG20">
        <v>-1</v>
      </c>
      <c r="AH20">
        <v>-1</v>
      </c>
      <c r="AI20" s="3">
        <v>-1</v>
      </c>
      <c r="AK20" s="69">
        <v>-1</v>
      </c>
    </row>
    <row r="21" spans="1:39">
      <c r="A21" s="57" t="s">
        <v>55</v>
      </c>
      <c r="B21" s="87" t="s">
        <v>263</v>
      </c>
      <c r="C21" s="71" t="s">
        <v>825</v>
      </c>
      <c r="D21" s="71">
        <v>59.729759999999999</v>
      </c>
      <c r="E21" s="55">
        <v>5</v>
      </c>
      <c r="F21" s="58">
        <v>1.0057188943470929</v>
      </c>
      <c r="G21" s="59">
        <v>1.4874628695025234</v>
      </c>
      <c r="H21" s="59">
        <v>1.4182706516039849</v>
      </c>
      <c r="I21" s="59">
        <v>1.3279256146903207</v>
      </c>
      <c r="J21" s="59">
        <v>0.94529462656467533</v>
      </c>
      <c r="K21" s="60">
        <v>1.1935166424853687</v>
      </c>
      <c r="L21" s="24">
        <v>1.6583978985655972</v>
      </c>
      <c r="M21" s="25">
        <v>2.56693811544246</v>
      </c>
      <c r="N21" s="25">
        <v>1.6113659864401852</v>
      </c>
      <c r="O21" s="25">
        <v>1.990128103370288</v>
      </c>
      <c r="P21" s="25">
        <v>1.7057206068268016</v>
      </c>
      <c r="Q21" s="26">
        <v>2.1495674005056502</v>
      </c>
      <c r="R21" s="15">
        <v>3.7759366522472304E-2</v>
      </c>
      <c r="S21" s="16">
        <v>0.21853713049747653</v>
      </c>
      <c r="T21" s="16">
        <v>0.13925830592497257</v>
      </c>
      <c r="U21" s="16">
        <v>0.47498443821973219</v>
      </c>
      <c r="V21" s="16">
        <v>8.9694086753609167E-2</v>
      </c>
      <c r="W21" s="17">
        <v>7.4422791352682705E-2</v>
      </c>
      <c r="X21" s="30">
        <v>0.10534323618617591</v>
      </c>
      <c r="Y21" s="30">
        <v>0.43929727037203764</v>
      </c>
      <c r="Z21" s="30">
        <v>0.39842100262141561</v>
      </c>
      <c r="AA21" s="30">
        <v>0.61034470986848299</v>
      </c>
      <c r="AB21" s="30">
        <v>0.24427939317319708</v>
      </c>
      <c r="AC21" s="30">
        <v>0.45057314763208722</v>
      </c>
      <c r="AD21" s="1">
        <v>-1</v>
      </c>
      <c r="AE21">
        <v>-1</v>
      </c>
      <c r="AF21">
        <v>0</v>
      </c>
      <c r="AG21">
        <v>0</v>
      </c>
      <c r="AH21">
        <v>-1</v>
      </c>
      <c r="AI21" s="3">
        <v>-1</v>
      </c>
      <c r="AK21" s="69">
        <v>-1</v>
      </c>
    </row>
    <row r="22" spans="1:39">
      <c r="A22" s="57" t="s">
        <v>28</v>
      </c>
      <c r="B22" s="87" t="s">
        <v>786</v>
      </c>
      <c r="C22" s="71" t="s">
        <v>825</v>
      </c>
      <c r="D22" s="71">
        <v>42.212530000000001</v>
      </c>
      <c r="E22" s="55">
        <v>14</v>
      </c>
      <c r="F22" s="58">
        <v>1.2954872718601731</v>
      </c>
      <c r="G22" s="59">
        <v>0.40664023071377076</v>
      </c>
      <c r="H22" s="59">
        <v>0.50236307736307739</v>
      </c>
      <c r="I22" s="59">
        <v>1.1373903334918873</v>
      </c>
      <c r="J22" s="59">
        <v>1.129853577771482</v>
      </c>
      <c r="K22" s="60">
        <v>1.4999808254025067</v>
      </c>
      <c r="L22" s="24">
        <v>0.74242320585619481</v>
      </c>
      <c r="M22" s="25">
        <v>0.40538961555772673</v>
      </c>
      <c r="N22" s="25">
        <v>0.44681377891800955</v>
      </c>
      <c r="O22" s="25">
        <v>1.275699049537286</v>
      </c>
      <c r="P22" s="25">
        <v>1.917983901336848</v>
      </c>
      <c r="Q22" s="26">
        <v>1.7440044910784243</v>
      </c>
      <c r="R22" s="15">
        <v>0.38430121227613684</v>
      </c>
      <c r="S22" s="16">
        <v>5.3359769286228959E-2</v>
      </c>
      <c r="T22" s="16">
        <v>2.2733447733447706E-2</v>
      </c>
      <c r="U22" s="16">
        <v>0.51141919031763616</v>
      </c>
      <c r="V22" s="16">
        <v>5.0222687296466173E-3</v>
      </c>
      <c r="W22" s="17">
        <v>0.26697111666464274</v>
      </c>
      <c r="X22" s="30">
        <v>8.3806526647055013E-3</v>
      </c>
      <c r="Y22" s="30">
        <v>6.556108866762532E-2</v>
      </c>
      <c r="Z22" s="30">
        <v>9.6651966620274837E-2</v>
      </c>
      <c r="AA22" s="30">
        <v>5.4264849379681561E-2</v>
      </c>
      <c r="AB22" s="30">
        <v>0.3961753906985504</v>
      </c>
      <c r="AC22" s="30">
        <v>0.14105298018594348</v>
      </c>
      <c r="AD22" s="1">
        <v>1</v>
      </c>
      <c r="AE22">
        <v>0</v>
      </c>
      <c r="AF22">
        <v>0</v>
      </c>
      <c r="AG22">
        <v>0</v>
      </c>
      <c r="AH22">
        <v>-1</v>
      </c>
      <c r="AI22" s="3">
        <v>0</v>
      </c>
      <c r="AM22" s="3">
        <v>3</v>
      </c>
    </row>
    <row r="23" spans="1:39">
      <c r="A23" s="57" t="s">
        <v>51</v>
      </c>
      <c r="B23" s="87" t="s">
        <v>642</v>
      </c>
      <c r="C23" s="71" t="s">
        <v>825</v>
      </c>
      <c r="D23" s="71">
        <v>31.809709999999999</v>
      </c>
      <c r="E23" s="55" t="s">
        <v>825</v>
      </c>
      <c r="F23" s="58">
        <v>0.89959832990847</v>
      </c>
      <c r="G23" s="59">
        <v>0.76994977168949774</v>
      </c>
      <c r="H23" s="59">
        <v>1.1031209781209781</v>
      </c>
      <c r="I23" s="59">
        <v>0.87213575157526324</v>
      </c>
      <c r="J23" s="59">
        <v>0.66929641781132809</v>
      </c>
      <c r="K23" s="60">
        <v>0.51385769465944842</v>
      </c>
      <c r="L23" s="24">
        <v>2.2375786755148113</v>
      </c>
      <c r="M23" s="25">
        <v>2.805540079918325</v>
      </c>
      <c r="N23" s="25">
        <v>2.9908267239018285</v>
      </c>
      <c r="O23" s="25">
        <v>2.9478258272098046</v>
      </c>
      <c r="P23" s="25">
        <v>2.2035949646286683</v>
      </c>
      <c r="Q23" s="26">
        <v>1.9005707748725778</v>
      </c>
      <c r="R23" s="15">
        <v>1.9457319332676748E-2</v>
      </c>
      <c r="S23" s="16">
        <v>9.8716894977168929E-2</v>
      </c>
      <c r="T23" s="16">
        <v>1.3545688545688606E-2</v>
      </c>
      <c r="U23" s="16">
        <v>9.744096800145588E-2</v>
      </c>
      <c r="V23" s="16">
        <v>2.0312219165729891E-2</v>
      </c>
      <c r="W23" s="17">
        <v>2.0770137055761861E-2</v>
      </c>
      <c r="X23" s="30">
        <v>7.3591537251145978E-2</v>
      </c>
      <c r="Y23" s="30">
        <v>0.15237106583381821</v>
      </c>
      <c r="Z23" s="30">
        <v>0.55263902163645462</v>
      </c>
      <c r="AA23" s="30">
        <v>0.34026081538947384</v>
      </c>
      <c r="AB23" s="30">
        <v>0.12699921994781715</v>
      </c>
      <c r="AC23" s="30">
        <v>0.1324752021389165</v>
      </c>
      <c r="AD23" s="1">
        <v>-1</v>
      </c>
      <c r="AE23">
        <v>-1</v>
      </c>
      <c r="AF23">
        <v>-1</v>
      </c>
      <c r="AG23">
        <v>-1</v>
      </c>
      <c r="AH23">
        <v>-1</v>
      </c>
      <c r="AI23" s="3">
        <v>-1</v>
      </c>
      <c r="AK23" s="69">
        <v>-1</v>
      </c>
    </row>
    <row r="24" spans="1:39">
      <c r="A24" s="57" t="s">
        <v>91</v>
      </c>
      <c r="B24" s="87" t="s">
        <v>814</v>
      </c>
      <c r="C24" s="71" t="s">
        <v>825</v>
      </c>
      <c r="D24" s="71">
        <v>31.129850000000001</v>
      </c>
      <c r="E24" s="55">
        <v>23</v>
      </c>
      <c r="F24" s="58">
        <v>6.2867928416722316</v>
      </c>
      <c r="G24" s="59">
        <v>1.6562619562605143</v>
      </c>
      <c r="H24" s="59">
        <v>0.34110539110539106</v>
      </c>
      <c r="I24" s="59">
        <v>0.37354071607678707</v>
      </c>
      <c r="J24" s="59">
        <v>0.78410679851216858</v>
      </c>
      <c r="K24" s="60">
        <v>1.1432860146877417</v>
      </c>
      <c r="L24" s="24">
        <v>6.4542755581400657</v>
      </c>
      <c r="M24" s="25">
        <v>2.5389697891166172</v>
      </c>
      <c r="N24" s="25">
        <v>0.43406498203017141</v>
      </c>
      <c r="O24" s="25">
        <v>0.66667662362416191</v>
      </c>
      <c r="P24" s="25">
        <v>0.762606920945746</v>
      </c>
      <c r="Q24" s="26">
        <v>1.6587441741181412</v>
      </c>
      <c r="R24" s="15">
        <v>1.4113521836228762</v>
      </c>
      <c r="S24" s="16">
        <v>0.29759528959384723</v>
      </c>
      <c r="T24" s="16">
        <v>4.0683540683540687E-3</v>
      </c>
      <c r="U24" s="16">
        <v>8.650367903975012E-2</v>
      </c>
      <c r="V24" s="16">
        <v>0.32925352537447106</v>
      </c>
      <c r="W24" s="17">
        <v>0.15493650012463456</v>
      </c>
      <c r="X24" s="30">
        <v>1.5987791042393544</v>
      </c>
      <c r="Y24" s="30">
        <v>0.76032598553127029</v>
      </c>
      <c r="Z24" s="30">
        <v>4.8951713421757227E-2</v>
      </c>
      <c r="AA24" s="30">
        <v>0.29000207673684875</v>
      </c>
      <c r="AB24" s="30">
        <v>0.30250053796702264</v>
      </c>
      <c r="AC24" s="30">
        <v>0.46338226266346788</v>
      </c>
      <c r="AD24" s="1">
        <v>0</v>
      </c>
      <c r="AE24">
        <v>0</v>
      </c>
      <c r="AF24">
        <v>-1</v>
      </c>
      <c r="AG24">
        <v>0</v>
      </c>
      <c r="AH24">
        <v>0</v>
      </c>
      <c r="AI24" s="3">
        <v>0</v>
      </c>
      <c r="AK24" s="69">
        <v>-1</v>
      </c>
    </row>
    <row r="25" spans="1:39">
      <c r="A25" s="57" t="s">
        <v>94</v>
      </c>
      <c r="B25" s="87" t="s">
        <v>783</v>
      </c>
      <c r="C25" s="71" t="s">
        <v>825</v>
      </c>
      <c r="D25" s="71">
        <v>22.200060000000001</v>
      </c>
      <c r="E25" s="55">
        <v>19</v>
      </c>
      <c r="F25" s="58">
        <v>0.68009876949315329</v>
      </c>
      <c r="G25" s="59">
        <v>0.32409228550829128</v>
      </c>
      <c r="H25" s="59">
        <v>0.36687997521330856</v>
      </c>
      <c r="I25" s="59">
        <v>0.62199224553553079</v>
      </c>
      <c r="J25" s="59">
        <v>0.68765060332721017</v>
      </c>
      <c r="K25" s="60">
        <v>0.59212115789002728</v>
      </c>
      <c r="L25" s="24">
        <v>1.095970587899934</v>
      </c>
      <c r="M25" s="25">
        <v>0.60498542698121693</v>
      </c>
      <c r="N25" s="25">
        <v>0.90942423886736989</v>
      </c>
      <c r="O25" s="25">
        <v>1.3868775834748643</v>
      </c>
      <c r="P25" s="25">
        <v>1.4477976975011431</v>
      </c>
      <c r="Q25" s="26">
        <v>1.0296228927876188</v>
      </c>
      <c r="R25" s="15">
        <v>1.8491124748914897E-2</v>
      </c>
      <c r="S25" s="16">
        <v>1.1907714491708743E-2</v>
      </c>
      <c r="T25" s="16">
        <v>1.3984222317555639E-2</v>
      </c>
      <c r="U25" s="16">
        <v>3.0061028604313807E-2</v>
      </c>
      <c r="V25" s="16">
        <v>8.832780423014483E-2</v>
      </c>
      <c r="W25" s="17">
        <v>4.8431837501677788E-2</v>
      </c>
      <c r="X25" s="30">
        <v>0.11946349570135201</v>
      </c>
      <c r="Y25" s="30">
        <v>2.3535699779346386E-2</v>
      </c>
      <c r="Z25" s="30">
        <v>0.10036275019423047</v>
      </c>
      <c r="AA25" s="30">
        <v>0.364024943600948</v>
      </c>
      <c r="AB25" s="30">
        <v>0.39354237835220757</v>
      </c>
      <c r="AC25" s="30">
        <v>0.23833687732732398</v>
      </c>
      <c r="AD25" s="1">
        <v>-1</v>
      </c>
      <c r="AE25">
        <v>-1</v>
      </c>
      <c r="AF25">
        <v>-1</v>
      </c>
      <c r="AG25">
        <v>-1</v>
      </c>
      <c r="AH25">
        <v>-1</v>
      </c>
      <c r="AI25" s="3">
        <v>-1</v>
      </c>
      <c r="AK25" s="69">
        <v>-1</v>
      </c>
    </row>
    <row r="26" spans="1:39">
      <c r="A26" s="57" t="s">
        <v>80</v>
      </c>
      <c r="B26" s="87" t="s">
        <v>783</v>
      </c>
      <c r="C26" s="71" t="s">
        <v>825</v>
      </c>
      <c r="D26" s="71">
        <v>20.005690000000001</v>
      </c>
      <c r="E26" s="55" t="s">
        <v>825</v>
      </c>
      <c r="F26" s="58">
        <v>0.46294195434528307</v>
      </c>
      <c r="G26" s="59">
        <v>0.48267171353040134</v>
      </c>
      <c r="H26" s="59">
        <v>0.51614948281614947</v>
      </c>
      <c r="I26" s="59">
        <v>0.59074132797773204</v>
      </c>
      <c r="J26" s="59">
        <v>0.58422248319183101</v>
      </c>
      <c r="K26" s="60">
        <v>0.54971994435105698</v>
      </c>
      <c r="L26" s="24">
        <v>0.65103204601947506</v>
      </c>
      <c r="M26" s="25">
        <v>1.0031317582031549</v>
      </c>
      <c r="N26" s="25">
        <v>1.1322842083494029</v>
      </c>
      <c r="O26" s="25">
        <v>1.141321373604959</v>
      </c>
      <c r="P26" s="25">
        <v>1.1691644027221131</v>
      </c>
      <c r="Q26" s="26">
        <v>0.85452157090815095</v>
      </c>
      <c r="R26" s="15">
        <v>6.5057542328603446E-3</v>
      </c>
      <c r="S26" s="16">
        <v>4.6616198029320035E-3</v>
      </c>
      <c r="T26" s="16">
        <v>5.6690023356690704E-2</v>
      </c>
      <c r="U26" s="16">
        <v>6.7988830752426357E-2</v>
      </c>
      <c r="V26" s="16">
        <v>5.8827449331785325E-2</v>
      </c>
      <c r="W26" s="17">
        <v>1.3150365063031189E-2</v>
      </c>
      <c r="X26" s="30">
        <v>0.11424126587763114</v>
      </c>
      <c r="Y26" s="30">
        <v>7.0913448344000082E-2</v>
      </c>
      <c r="Z26" s="30">
        <v>0.15185818647260235</v>
      </c>
      <c r="AA26" s="30">
        <v>0.27528512458998733</v>
      </c>
      <c r="AB26" s="30">
        <v>0.32767504101998585</v>
      </c>
      <c r="AC26" s="30">
        <v>0.3380071647240328</v>
      </c>
      <c r="AD26" s="1">
        <v>0</v>
      </c>
      <c r="AE26">
        <v>-1</v>
      </c>
      <c r="AF26">
        <v>-1</v>
      </c>
      <c r="AG26">
        <v>-1</v>
      </c>
      <c r="AH26">
        <v>-1</v>
      </c>
      <c r="AI26" s="3">
        <v>0</v>
      </c>
      <c r="AK26" s="69">
        <v>-1</v>
      </c>
    </row>
    <row r="27" spans="1:39">
      <c r="A27" s="57" t="s">
        <v>83</v>
      </c>
      <c r="B27" s="87" t="s">
        <v>783</v>
      </c>
      <c r="C27" s="71" t="s">
        <v>825</v>
      </c>
      <c r="D27" s="71">
        <v>18.508140000000001</v>
      </c>
      <c r="E27" s="55">
        <v>8</v>
      </c>
      <c r="F27" s="58">
        <v>8.88963419024274E-2</v>
      </c>
      <c r="G27" s="59">
        <v>0.97319346310982935</v>
      </c>
      <c r="H27" s="59">
        <v>2.1903355736689067</v>
      </c>
      <c r="I27" s="59">
        <v>1.0505941370258796</v>
      </c>
      <c r="J27" s="59">
        <v>0.8165053630777761</v>
      </c>
      <c r="K27" s="60">
        <v>0.3578642481107695</v>
      </c>
      <c r="L27" s="24">
        <v>0.12097785683336754</v>
      </c>
      <c r="M27" s="25">
        <v>2.0836024035875425</v>
      </c>
      <c r="N27" s="25">
        <v>3.0318432069576495</v>
      </c>
      <c r="O27" s="25">
        <v>2.2102804163715142</v>
      </c>
      <c r="P27" s="25">
        <v>1.6941109422492402</v>
      </c>
      <c r="Q27" s="26">
        <v>0.57092783983974282</v>
      </c>
      <c r="R27" s="15">
        <v>2.0153686203249914E-2</v>
      </c>
      <c r="S27" s="16">
        <v>0.35052679644316276</v>
      </c>
      <c r="T27" s="16">
        <v>0.44052862386195796</v>
      </c>
      <c r="U27" s="16">
        <v>9.4244930676673111E-2</v>
      </c>
      <c r="V27" s="16">
        <v>0.16864983260373489</v>
      </c>
      <c r="W27" s="17">
        <v>5.7540623515300364E-2</v>
      </c>
      <c r="X27" s="30">
        <v>6.0694168890105107E-2</v>
      </c>
      <c r="Y27" s="30">
        <v>0.39615111753921706</v>
      </c>
      <c r="Z27" s="30">
        <v>8.0778152265651659E-2</v>
      </c>
      <c r="AA27" s="30">
        <v>0.31823943922415149</v>
      </c>
      <c r="AB27" s="30">
        <v>2.0174772036474109E-2</v>
      </c>
      <c r="AC27" s="30">
        <v>5.2215854476135304E-3</v>
      </c>
      <c r="AD27" s="1">
        <v>0</v>
      </c>
      <c r="AE27">
        <v>-1</v>
      </c>
      <c r="AF27">
        <v>-1</v>
      </c>
      <c r="AG27">
        <v>-1</v>
      </c>
      <c r="AH27">
        <v>-1</v>
      </c>
      <c r="AI27" s="3">
        <v>-1</v>
      </c>
      <c r="AK27" s="69">
        <v>-1</v>
      </c>
    </row>
    <row r="28" spans="1:39">
      <c r="A28" s="57" t="s">
        <v>34</v>
      </c>
      <c r="B28" s="87" t="s">
        <v>787</v>
      </c>
      <c r="C28" s="71" t="s">
        <v>825</v>
      </c>
      <c r="D28" s="71">
        <v>13.409280000000001</v>
      </c>
      <c r="E28" s="55">
        <v>21</v>
      </c>
      <c r="F28" s="58">
        <v>2.5653940838705118</v>
      </c>
      <c r="G28" s="59">
        <v>1.9978579668348955</v>
      </c>
      <c r="H28" s="59">
        <v>0.74359359359359356</v>
      </c>
      <c r="I28" s="59">
        <v>0.68142062904826495</v>
      </c>
      <c r="J28" s="59">
        <v>1.4372583873296716</v>
      </c>
      <c r="K28" s="60">
        <v>1.7584795396392194</v>
      </c>
      <c r="L28" s="24">
        <v>3.3361817575425876</v>
      </c>
      <c r="M28" s="25">
        <v>3.0488079490191344</v>
      </c>
      <c r="N28" s="25">
        <v>0.90810291150348499</v>
      </c>
      <c r="O28" s="25">
        <v>1.0054413350288609</v>
      </c>
      <c r="P28" s="25">
        <v>1.7479947279231782</v>
      </c>
      <c r="Q28" s="26">
        <v>2.3080654639300167</v>
      </c>
      <c r="R28" s="15">
        <v>0.41380771489283974</v>
      </c>
      <c r="S28" s="16">
        <v>0.26385796683489587</v>
      </c>
      <c r="T28" s="16">
        <v>0.1489989989989994</v>
      </c>
      <c r="U28" s="16">
        <v>2.3351845979481978E-2</v>
      </c>
      <c r="V28" s="16">
        <v>0.36840962886466072</v>
      </c>
      <c r="W28" s="17">
        <v>0.26851190209876591</v>
      </c>
      <c r="X28" s="30">
        <v>0.59549026818088335</v>
      </c>
      <c r="Y28" s="30">
        <v>0.44943148760058438</v>
      </c>
      <c r="Z28" s="30">
        <v>1.8782523153970443E-2</v>
      </c>
      <c r="AA28" s="30">
        <v>0.17723014511554397</v>
      </c>
      <c r="AB28" s="30">
        <v>0.3139521747316889</v>
      </c>
      <c r="AC28" s="30">
        <v>6.5897084837764899E-3</v>
      </c>
      <c r="AD28" s="1">
        <v>0</v>
      </c>
      <c r="AE28">
        <v>0</v>
      </c>
      <c r="AF28">
        <v>0</v>
      </c>
      <c r="AG28">
        <v>0</v>
      </c>
      <c r="AH28">
        <v>0</v>
      </c>
      <c r="AI28" s="3">
        <v>0</v>
      </c>
      <c r="AJ28" s="69">
        <v>0</v>
      </c>
    </row>
    <row r="29" spans="1:39">
      <c r="A29" s="57" t="s">
        <v>33</v>
      </c>
      <c r="B29" s="87" t="s">
        <v>783</v>
      </c>
      <c r="C29" s="71" t="s">
        <v>825</v>
      </c>
      <c r="D29" s="71">
        <v>11.041219999999999</v>
      </c>
      <c r="E29" s="55">
        <v>15</v>
      </c>
      <c r="F29" s="58">
        <v>0.17266001245765158</v>
      </c>
      <c r="G29" s="59">
        <v>7.9587358807978847E-2</v>
      </c>
      <c r="H29" s="59">
        <v>5.6736498403165067E-2</v>
      </c>
      <c r="I29" s="59">
        <v>0.11096246674770538</v>
      </c>
      <c r="J29" s="59">
        <v>0.17336899071780859</v>
      </c>
      <c r="K29" s="60">
        <v>0.14332862490439333</v>
      </c>
      <c r="L29" s="24">
        <v>1.0047005769537753</v>
      </c>
      <c r="M29" s="25">
        <v>0.48749972555520182</v>
      </c>
      <c r="N29" s="25">
        <v>0.21490908887659227</v>
      </c>
      <c r="O29" s="25">
        <v>0.62153689906205456</v>
      </c>
      <c r="P29" s="25">
        <v>1.0705863168087797</v>
      </c>
      <c r="Q29" s="26">
        <v>1.1457747716092763</v>
      </c>
      <c r="R29" s="15">
        <v>6.4551904349543485E-2</v>
      </c>
      <c r="S29" s="16">
        <v>1.9745974525354468E-2</v>
      </c>
      <c r="T29" s="16">
        <v>4.2673626006959342E-3</v>
      </c>
      <c r="U29" s="16">
        <v>5.768832690308829E-2</v>
      </c>
      <c r="V29" s="16">
        <v>2.0197600704313319E-2</v>
      </c>
      <c r="W29" s="17">
        <v>6.111796425428917E-3</v>
      </c>
      <c r="X29" s="30">
        <v>0.162501995393491</v>
      </c>
      <c r="Y29" s="30">
        <v>5.2640570625624113E-2</v>
      </c>
      <c r="Z29" s="30">
        <v>7.6397762015750756E-2</v>
      </c>
      <c r="AA29" s="30">
        <v>0.12550801819562857</v>
      </c>
      <c r="AB29" s="30">
        <v>4.9094534255050171E-2</v>
      </c>
      <c r="AC29" s="30">
        <v>2.0774771609276207E-2</v>
      </c>
      <c r="AD29" s="1">
        <v>-1</v>
      </c>
      <c r="AE29">
        <v>-1</v>
      </c>
      <c r="AF29">
        <v>-1</v>
      </c>
      <c r="AG29">
        <v>-1</v>
      </c>
      <c r="AH29">
        <v>-1</v>
      </c>
      <c r="AI29" s="3">
        <v>-1</v>
      </c>
      <c r="AK29" s="69">
        <v>-1</v>
      </c>
    </row>
    <row r="30" spans="1:39">
      <c r="A30" s="57" t="s">
        <v>22</v>
      </c>
      <c r="B30" s="87" t="s">
        <v>467</v>
      </c>
      <c r="C30" s="71" t="s">
        <v>825</v>
      </c>
      <c r="D30" s="71">
        <v>10.72594</v>
      </c>
      <c r="E30" s="55">
        <v>1</v>
      </c>
      <c r="F30" s="58">
        <v>0.93942995345224245</v>
      </c>
      <c r="G30" s="59">
        <v>0.7883785147801009</v>
      </c>
      <c r="H30" s="59">
        <v>0.39668120501453835</v>
      </c>
      <c r="I30" s="59">
        <v>0.31253523421947393</v>
      </c>
      <c r="J30" s="59">
        <v>0.35265891982952691</v>
      </c>
      <c r="K30" s="60">
        <v>0.52760588106210227</v>
      </c>
      <c r="L30" s="24">
        <v>1.6933308248386583</v>
      </c>
      <c r="M30" s="25">
        <v>1.4590092680008344</v>
      </c>
      <c r="N30" s="25">
        <v>0.5140695653145978</v>
      </c>
      <c r="O30" s="25">
        <v>0.53284345102457098</v>
      </c>
      <c r="P30" s="25">
        <v>0.73955503402641409</v>
      </c>
      <c r="Q30" s="26">
        <v>1.2531055383236001</v>
      </c>
      <c r="R30" s="15">
        <v>0.16680950691875202</v>
      </c>
      <c r="S30" s="16">
        <v>6.2378514780100924E-2</v>
      </c>
      <c r="T30" s="16">
        <v>1.0021926688593141E-3</v>
      </c>
      <c r="U30" s="16">
        <v>5.2614599298839181E-2</v>
      </c>
      <c r="V30" s="16">
        <v>8.1214224569933421E-2</v>
      </c>
      <c r="W30" s="17">
        <v>6.0939214395435461E-2</v>
      </c>
      <c r="X30" s="30">
        <v>3.614512781920598E-3</v>
      </c>
      <c r="Y30" s="30">
        <v>2.9547070027334695E-2</v>
      </c>
      <c r="Z30" s="30">
        <v>7.1998367903594346E-2</v>
      </c>
      <c r="AA30" s="30">
        <v>1.4355087863037739E-3</v>
      </c>
      <c r="AB30" s="30">
        <v>2.906198725018155E-2</v>
      </c>
      <c r="AC30" s="30">
        <v>0.17767450384084019</v>
      </c>
      <c r="AD30" s="1">
        <v>-1</v>
      </c>
      <c r="AE30">
        <v>-1</v>
      </c>
      <c r="AF30">
        <v>-1</v>
      </c>
      <c r="AG30">
        <v>-1</v>
      </c>
      <c r="AH30">
        <v>-1</v>
      </c>
      <c r="AI30" s="3">
        <v>-1</v>
      </c>
      <c r="AK30" s="69">
        <v>-1</v>
      </c>
    </row>
    <row r="31" spans="1:39">
      <c r="A31" s="57" t="s">
        <v>97</v>
      </c>
      <c r="B31" s="87" t="s">
        <v>553</v>
      </c>
      <c r="C31" s="71" t="s">
        <v>825</v>
      </c>
      <c r="D31" s="71">
        <v>10.3832</v>
      </c>
      <c r="E31" s="55">
        <v>20</v>
      </c>
      <c r="F31" s="58">
        <v>0.76515196551489528</v>
      </c>
      <c r="G31" s="59">
        <v>0.52060466234078351</v>
      </c>
      <c r="H31" s="59">
        <v>0.37453167453167457</v>
      </c>
      <c r="I31" s="59">
        <v>0.4549126778594037</v>
      </c>
      <c r="J31" s="59">
        <v>0.56814467363059495</v>
      </c>
      <c r="K31" s="60">
        <v>0.64930065981920482</v>
      </c>
      <c r="L31" s="27">
        <v>0.90249438439260221</v>
      </c>
      <c r="M31" s="28">
        <v>0.62590120810600158</v>
      </c>
      <c r="N31" s="28">
        <v>0.42528463873098915</v>
      </c>
      <c r="O31" s="28">
        <v>0.49717649133886943</v>
      </c>
      <c r="P31" s="28">
        <v>0.62900583694219536</v>
      </c>
      <c r="Q31" s="29">
        <v>0.74489907189764226</v>
      </c>
      <c r="R31" s="18">
        <v>1.9558546008432376E-2</v>
      </c>
      <c r="S31" s="19">
        <v>3.5271329007450142E-2</v>
      </c>
      <c r="T31" s="19">
        <v>1.1568711568711558E-2</v>
      </c>
      <c r="U31" s="19">
        <v>1.1790984737710591E-2</v>
      </c>
      <c r="V31" s="19">
        <v>4.0492303427434706E-2</v>
      </c>
      <c r="W31" s="20">
        <v>1.7585449463217773E-2</v>
      </c>
      <c r="X31" s="28">
        <v>4.1235519144375288E-2</v>
      </c>
      <c r="Y31" s="28">
        <v>6.1598791893998417E-2</v>
      </c>
      <c r="Z31" s="28">
        <v>3.7582373358820864E-2</v>
      </c>
      <c r="AA31" s="28">
        <v>7.3220620574487721E-2</v>
      </c>
      <c r="AB31" s="28">
        <v>5.2410092261344354E-2</v>
      </c>
      <c r="AC31" s="28">
        <v>3.5197615528145812E-3</v>
      </c>
      <c r="AD31" s="1">
        <v>0</v>
      </c>
      <c r="AE31">
        <v>0</v>
      </c>
      <c r="AF31">
        <v>0</v>
      </c>
      <c r="AG31">
        <v>0</v>
      </c>
      <c r="AH31">
        <v>0</v>
      </c>
      <c r="AI31" s="3">
        <v>0</v>
      </c>
      <c r="AJ31" s="69">
        <v>0</v>
      </c>
    </row>
    <row r="32" spans="1:39">
      <c r="A32" s="57" t="s">
        <v>76</v>
      </c>
      <c r="B32" s="87" t="s">
        <v>806</v>
      </c>
      <c r="C32" s="71" t="s">
        <v>825</v>
      </c>
      <c r="D32" s="71">
        <v>7.9878499999999999</v>
      </c>
      <c r="E32" s="55">
        <v>20</v>
      </c>
      <c r="F32" s="58">
        <v>1.0896316802175003E-2</v>
      </c>
      <c r="G32" s="59">
        <v>9.0197068012496991E-3</v>
      </c>
      <c r="H32" s="59">
        <v>2.0762429095762432E-2</v>
      </c>
      <c r="I32" s="59">
        <v>2.9031895777178796E-2</v>
      </c>
      <c r="J32" s="59">
        <v>1.1937074845474512E-2</v>
      </c>
      <c r="K32" s="60">
        <v>1.4679432687575499E-2</v>
      </c>
      <c r="L32" s="24">
        <v>1.6851098036532803E-2</v>
      </c>
      <c r="M32" s="25">
        <v>3.3143669107395739E-2</v>
      </c>
      <c r="N32" s="25">
        <v>3.7550513942686589E-2</v>
      </c>
      <c r="O32" s="25">
        <v>4.9371431497554852E-2</v>
      </c>
      <c r="P32" s="25">
        <v>3.8293501358366733E-2</v>
      </c>
      <c r="Q32" s="26">
        <v>2.9141020670269222E-2</v>
      </c>
      <c r="R32" s="15">
        <v>9.0806768349110153E-4</v>
      </c>
      <c r="S32" s="16">
        <v>3.5304013458303286E-4</v>
      </c>
      <c r="T32" s="16">
        <v>4.546212879546198E-3</v>
      </c>
      <c r="U32" s="16">
        <v>7.300089847259647E-4</v>
      </c>
      <c r="V32" s="16">
        <v>2.9077294730140172E-3</v>
      </c>
      <c r="W32" s="17">
        <v>8.54547894948771E-4</v>
      </c>
      <c r="X32" s="30">
        <v>8.8723746322774879E-3</v>
      </c>
      <c r="Y32" s="30">
        <v>1.1873168080972216E-3</v>
      </c>
      <c r="Z32" s="30">
        <v>6.4624310411321578E-3</v>
      </c>
      <c r="AA32" s="30">
        <v>2.7395857336713273E-4</v>
      </c>
      <c r="AB32" s="30">
        <v>4.7916050246119687E-3</v>
      </c>
      <c r="AC32" s="30">
        <v>1.0313931228342274E-3</v>
      </c>
      <c r="AD32" s="1">
        <v>0</v>
      </c>
      <c r="AE32">
        <v>-1</v>
      </c>
      <c r="AF32">
        <v>-1</v>
      </c>
      <c r="AG32">
        <v>-1</v>
      </c>
      <c r="AH32">
        <v>-1</v>
      </c>
      <c r="AI32" s="3">
        <v>-1</v>
      </c>
      <c r="AK32" s="69">
        <v>-1</v>
      </c>
    </row>
    <row r="33" spans="1:39">
      <c r="A33" s="57" t="s">
        <v>46</v>
      </c>
      <c r="B33" s="87" t="s">
        <v>158</v>
      </c>
      <c r="C33" s="71" t="s">
        <v>825</v>
      </c>
      <c r="D33" s="71">
        <v>6.5510400000000004</v>
      </c>
      <c r="E33" s="55" t="s">
        <v>825</v>
      </c>
      <c r="F33" s="58">
        <v>0.8047367148657566</v>
      </c>
      <c r="G33" s="59">
        <v>1.369341264119202</v>
      </c>
      <c r="H33" s="59">
        <v>1.7416130416130415</v>
      </c>
      <c r="I33" s="59">
        <v>1.3352132257515166</v>
      </c>
      <c r="J33" s="59">
        <v>0.89466106445136973</v>
      </c>
      <c r="K33" s="60">
        <v>0.69941261816345701</v>
      </c>
      <c r="L33" s="24">
        <v>0.81410272855807164</v>
      </c>
      <c r="M33" s="25">
        <v>1.9155684300659765</v>
      </c>
      <c r="N33" s="25">
        <v>1.947478355159828</v>
      </c>
      <c r="O33" s="25">
        <v>1.3004938650917603</v>
      </c>
      <c r="P33" s="25">
        <v>0.85842052882158326</v>
      </c>
      <c r="Q33" s="26">
        <v>0.63694002875582589</v>
      </c>
      <c r="R33" s="15">
        <v>0.12612331886105646</v>
      </c>
      <c r="S33" s="16">
        <v>0.52467459745253553</v>
      </c>
      <c r="T33" s="16">
        <v>0.28060918060918061</v>
      </c>
      <c r="U33" s="16">
        <v>0.37621851675680723</v>
      </c>
      <c r="V33" s="16">
        <v>0.21802449560261161</v>
      </c>
      <c r="W33" s="17">
        <v>3.8451459506445851E-2</v>
      </c>
      <c r="X33" s="30">
        <v>0.27110627465736237</v>
      </c>
      <c r="Y33" s="30">
        <v>0.45414987979317878</v>
      </c>
      <c r="Z33" s="30">
        <v>0.12824980017997767</v>
      </c>
      <c r="AA33" s="30">
        <v>0.15076967281437856</v>
      </c>
      <c r="AB33" s="30">
        <v>1.391989671033167E-2</v>
      </c>
      <c r="AC33" s="30">
        <v>4.4577588226268894E-4</v>
      </c>
      <c r="AD33" s="1">
        <v>0</v>
      </c>
      <c r="AE33">
        <v>0</v>
      </c>
      <c r="AF33">
        <v>0</v>
      </c>
      <c r="AG33">
        <v>0</v>
      </c>
      <c r="AH33">
        <v>0</v>
      </c>
      <c r="AI33" s="3">
        <v>0</v>
      </c>
      <c r="AJ33" s="69">
        <v>0</v>
      </c>
    </row>
    <row r="34" spans="1:39">
      <c r="A34" s="76" t="s">
        <v>45</v>
      </c>
      <c r="B34" s="87" t="s">
        <v>789</v>
      </c>
      <c r="C34" s="71" t="s">
        <v>825</v>
      </c>
      <c r="D34" s="71">
        <v>6.2202200000000003</v>
      </c>
      <c r="E34" s="55">
        <v>14</v>
      </c>
      <c r="F34" s="58">
        <v>3.5256100186996879</v>
      </c>
      <c r="G34" s="59">
        <v>2.6882602739726025</v>
      </c>
      <c r="H34" s="59">
        <v>1.3621919538586207</v>
      </c>
      <c r="I34" s="59">
        <v>3.4213968606310448</v>
      </c>
      <c r="J34" s="59">
        <v>5.0840952985868046</v>
      </c>
      <c r="K34" s="60">
        <v>4.3280643669932743</v>
      </c>
      <c r="L34" s="24">
        <v>5.1565051253107113</v>
      </c>
      <c r="M34" s="25">
        <v>2.6959227108559385</v>
      </c>
      <c r="N34" s="25">
        <v>1.5764698649048969</v>
      </c>
      <c r="O34" s="25">
        <v>3.9368592342246234</v>
      </c>
      <c r="P34" s="25">
        <v>4.526438389326735</v>
      </c>
      <c r="Q34" s="26">
        <v>3.5133424810785048</v>
      </c>
      <c r="R34" s="15">
        <v>0.26816201420277958</v>
      </c>
      <c r="S34" s="16">
        <v>0.10626027397260285</v>
      </c>
      <c r="T34" s="16">
        <v>3.9352447685781049E-2</v>
      </c>
      <c r="U34" s="16">
        <v>0.6500317107975262</v>
      </c>
      <c r="V34" s="16">
        <v>0.69188310897054683</v>
      </c>
      <c r="W34" s="17">
        <v>0.30041459740802029</v>
      </c>
      <c r="X34" s="30">
        <v>0.11439519623269677</v>
      </c>
      <c r="Y34" s="30">
        <v>0.60161250041166647</v>
      </c>
      <c r="Z34" s="30">
        <v>0.60430158011525259</v>
      </c>
      <c r="AA34" s="30">
        <v>6.5306830757326129E-2</v>
      </c>
      <c r="AB34" s="30">
        <v>0.17962987868843647</v>
      </c>
      <c r="AC34" s="30">
        <v>0.25615857303252793</v>
      </c>
      <c r="AD34" s="1">
        <v>-1</v>
      </c>
      <c r="AE34">
        <v>0</v>
      </c>
      <c r="AF34">
        <v>0</v>
      </c>
      <c r="AG34">
        <v>0</v>
      </c>
      <c r="AH34">
        <v>0</v>
      </c>
      <c r="AI34" s="3">
        <v>0</v>
      </c>
      <c r="AK34" s="69">
        <v>-1</v>
      </c>
    </row>
    <row r="35" spans="1:39">
      <c r="A35" s="57" t="s">
        <v>35</v>
      </c>
      <c r="B35" s="87" t="s">
        <v>430</v>
      </c>
      <c r="C35" s="71">
        <v>260.14175</v>
      </c>
      <c r="D35" s="71">
        <v>37.675150000000002</v>
      </c>
      <c r="E35" s="55">
        <v>10</v>
      </c>
      <c r="F35" s="58">
        <v>6.2595405729066553E-3</v>
      </c>
      <c r="G35" s="59">
        <v>9.5690699351117514E-2</v>
      </c>
      <c r="H35" s="59">
        <v>0.56287001287001293</v>
      </c>
      <c r="I35" s="59">
        <v>0.10302926201927312</v>
      </c>
      <c r="J35" s="59">
        <v>3.5584272366974042E-2</v>
      </c>
      <c r="K35" s="60">
        <v>1.6693191526532317E-2</v>
      </c>
      <c r="L35" s="24">
        <v>4.0043271533146338E-3</v>
      </c>
      <c r="M35" s="25">
        <v>0.23714500565356283</v>
      </c>
      <c r="N35" s="25">
        <v>1.620037895937086</v>
      </c>
      <c r="O35" s="25">
        <v>0.51765112527843915</v>
      </c>
      <c r="P35" s="25">
        <v>0.17344359415767813</v>
      </c>
      <c r="Q35" s="26">
        <v>2.5970862513226872E-2</v>
      </c>
      <c r="R35" s="15">
        <v>2.7342761780770443E-3</v>
      </c>
      <c r="S35" s="16">
        <v>3.7690699351117511E-2</v>
      </c>
      <c r="T35" s="16">
        <v>0.2037966537966536</v>
      </c>
      <c r="U35" s="16">
        <v>1.5727674717685755E-2</v>
      </c>
      <c r="V35" s="16">
        <v>9.6249044211501288E-3</v>
      </c>
      <c r="W35" s="17">
        <v>5.6899552805776219E-3</v>
      </c>
      <c r="X35" s="30">
        <v>1.4965451186974097E-5</v>
      </c>
      <c r="Y35" s="30">
        <v>6.5671895754887855E-2</v>
      </c>
      <c r="Z35" s="30">
        <v>3.6272783674564435E-2</v>
      </c>
      <c r="AA35" s="30">
        <v>0.11339580612950335</v>
      </c>
      <c r="AB35" s="30">
        <v>2.5039338838529285E-2</v>
      </c>
      <c r="AC35" s="30">
        <v>3.4831604752788743E-3</v>
      </c>
      <c r="AD35" s="1">
        <v>0</v>
      </c>
      <c r="AE35">
        <v>-1</v>
      </c>
      <c r="AF35">
        <v>-1</v>
      </c>
      <c r="AG35">
        <v>-1</v>
      </c>
      <c r="AH35">
        <v>-1</v>
      </c>
      <c r="AI35" s="3">
        <v>-1</v>
      </c>
      <c r="AK35" s="69">
        <v>-1</v>
      </c>
    </row>
    <row r="36" spans="1:39">
      <c r="A36" s="57" t="s">
        <v>79</v>
      </c>
      <c r="B36" s="87" t="s">
        <v>809</v>
      </c>
      <c r="C36" s="71">
        <v>202.3347</v>
      </c>
      <c r="D36" s="71">
        <v>23.453099999999999</v>
      </c>
      <c r="E36" s="55" t="s">
        <v>825</v>
      </c>
      <c r="F36" s="58">
        <v>2.2993152254828331E-3</v>
      </c>
      <c r="G36" s="59">
        <v>5.9110790675318426E-3</v>
      </c>
      <c r="H36" s="59">
        <v>8.4906334906334896E-3</v>
      </c>
      <c r="I36" s="59">
        <v>5.8041036120947331E-3</v>
      </c>
      <c r="J36" s="59">
        <v>5.122036294069085E-3</v>
      </c>
      <c r="K36" s="60">
        <v>2.6111540764129013E-3</v>
      </c>
      <c r="L36" s="24">
        <v>5.0711500307860716E-3</v>
      </c>
      <c r="M36" s="25">
        <v>2.1878739310375112E-2</v>
      </c>
      <c r="N36" s="25">
        <v>2.5608822263583568E-2</v>
      </c>
      <c r="O36" s="25">
        <v>1.2637370452870875E-2</v>
      </c>
      <c r="P36" s="25">
        <v>5.7044678161228711E-3</v>
      </c>
      <c r="Q36" s="26">
        <v>4.2790445957625548E-3</v>
      </c>
      <c r="R36" s="15">
        <v>5.0861037736908352E-5</v>
      </c>
      <c r="S36" s="16">
        <v>5.7774573419850988E-4</v>
      </c>
      <c r="T36" s="16">
        <v>7.6862576862576828E-4</v>
      </c>
      <c r="U36" s="16">
        <v>8.0965300166188029E-4</v>
      </c>
      <c r="V36" s="16">
        <v>2.3003658651751789E-3</v>
      </c>
      <c r="W36" s="17">
        <v>2.215731265885613E-5</v>
      </c>
      <c r="X36" s="30">
        <v>2.479989053841415E-4</v>
      </c>
      <c r="Y36" s="30">
        <v>6.2902747741319254E-3</v>
      </c>
      <c r="Z36" s="30">
        <v>5.4591389014649744E-3</v>
      </c>
      <c r="AA36" s="30">
        <v>3.969127742074972E-3</v>
      </c>
      <c r="AB36" s="30">
        <v>2.5129784544207436E-3</v>
      </c>
      <c r="AC36" s="30">
        <v>1.4680818410190541E-3</v>
      </c>
      <c r="AD36" s="1">
        <v>-1</v>
      </c>
      <c r="AE36">
        <v>-1</v>
      </c>
      <c r="AF36">
        <v>-1</v>
      </c>
      <c r="AG36">
        <v>-1</v>
      </c>
      <c r="AH36">
        <v>0</v>
      </c>
      <c r="AI36" s="3">
        <v>0</v>
      </c>
      <c r="AK36" s="69">
        <v>-1</v>
      </c>
    </row>
    <row r="37" spans="1:39">
      <c r="A37" s="57" t="s">
        <v>13</v>
      </c>
      <c r="B37" s="87" t="s">
        <v>780</v>
      </c>
      <c r="C37" s="71">
        <v>181.52132</v>
      </c>
      <c r="D37" s="71">
        <v>15.37017</v>
      </c>
      <c r="E37" s="55">
        <v>10</v>
      </c>
      <c r="F37" s="58">
        <v>0.14927879709022024</v>
      </c>
      <c r="G37" s="59">
        <v>0.2645294400384523</v>
      </c>
      <c r="H37" s="59">
        <v>1.2368022784689452</v>
      </c>
      <c r="I37" s="59">
        <v>0.86515570588822532</v>
      </c>
      <c r="J37" s="59">
        <v>0.59247958192059413</v>
      </c>
      <c r="K37" s="60">
        <v>0.35286820020836396</v>
      </c>
      <c r="L37" s="24">
        <v>0.1431787473489772</v>
      </c>
      <c r="M37" s="25">
        <v>0.59155169716663192</v>
      </c>
      <c r="N37" s="25">
        <v>2.4162745722733652</v>
      </c>
      <c r="O37" s="25">
        <v>2.0530788334997569</v>
      </c>
      <c r="P37" s="25">
        <v>1.3898095596739919</v>
      </c>
      <c r="Q37" s="26">
        <v>0.49560080290143055</v>
      </c>
      <c r="R37" s="15">
        <v>1.7668926349914564E-2</v>
      </c>
      <c r="S37" s="16">
        <v>2.386277337178562E-2</v>
      </c>
      <c r="T37" s="16">
        <v>0.24529648696315354</v>
      </c>
      <c r="U37" s="16">
        <v>9.2668933401452824E-2</v>
      </c>
      <c r="V37" s="16">
        <v>0.10320192955039113</v>
      </c>
      <c r="W37" s="17">
        <v>7.2371322471989075E-3</v>
      </c>
      <c r="X37" s="30">
        <v>2.4827683519189958E-2</v>
      </c>
      <c r="Y37" s="30">
        <v>6.7779288748860717E-2</v>
      </c>
      <c r="Z37" s="30">
        <v>1.6735136464499197E-2</v>
      </c>
      <c r="AA37" s="30">
        <v>0.29421358527280594</v>
      </c>
      <c r="AB37" s="30">
        <v>6.2149985205906859E-2</v>
      </c>
      <c r="AC37" s="25">
        <v>3.6008392500868347E-2</v>
      </c>
      <c r="AD37" s="1">
        <v>0</v>
      </c>
      <c r="AE37">
        <v>-1</v>
      </c>
      <c r="AF37">
        <v>-1</v>
      </c>
      <c r="AG37">
        <v>-1</v>
      </c>
      <c r="AH37">
        <v>-1</v>
      </c>
      <c r="AI37" s="3">
        <v>0</v>
      </c>
      <c r="AK37" s="69">
        <v>-1</v>
      </c>
    </row>
    <row r="38" spans="1:39">
      <c r="A38" s="57" t="s">
        <v>1</v>
      </c>
      <c r="B38" s="87" t="s">
        <v>2</v>
      </c>
      <c r="C38" s="71">
        <v>162.27243000000001</v>
      </c>
      <c r="D38" s="71">
        <v>46.823729999999998</v>
      </c>
      <c r="E38" s="55">
        <v>7</v>
      </c>
      <c r="F38" s="58">
        <v>0.4997082095659704</v>
      </c>
      <c r="G38" s="59">
        <v>0.62636721941840912</v>
      </c>
      <c r="H38" s="59">
        <v>1.20985985985986</v>
      </c>
      <c r="I38" s="59">
        <v>0.24224737064637175</v>
      </c>
      <c r="J38" s="59">
        <v>7.2088538763125903E-2</v>
      </c>
      <c r="K38" s="60">
        <v>6.1234716247914767E-2</v>
      </c>
      <c r="L38" s="24">
        <v>0.69447318761259713</v>
      </c>
      <c r="M38" s="25">
        <v>1.4365432168223684</v>
      </c>
      <c r="N38" s="25">
        <v>2.058804657064127</v>
      </c>
      <c r="O38" s="25">
        <v>0.3748649409836905</v>
      </c>
      <c r="P38" s="25">
        <v>8.3806183930925038E-2</v>
      </c>
      <c r="Q38" s="26">
        <v>6.3099500407912706E-2</v>
      </c>
      <c r="R38" s="15">
        <v>1.9684707803338194E-2</v>
      </c>
      <c r="S38" s="16">
        <v>1.1700552751742366E-2</v>
      </c>
      <c r="T38" s="16">
        <v>5.3103103103103171E-2</v>
      </c>
      <c r="U38" s="16">
        <v>6.9628323027324135E-2</v>
      </c>
      <c r="V38" s="16">
        <v>8.8831211559025278E-3</v>
      </c>
      <c r="W38" s="17">
        <v>1.4493439091891047E-2</v>
      </c>
      <c r="X38" s="30">
        <v>2.4055181181729061E-2</v>
      </c>
      <c r="Y38" s="30">
        <v>0.1224356564170682</v>
      </c>
      <c r="Z38" s="30">
        <v>0.2031412266434148</v>
      </c>
      <c r="AA38" s="30">
        <v>6.9900401976598192E-2</v>
      </c>
      <c r="AB38" s="30">
        <v>2.8959437286494305E-3</v>
      </c>
      <c r="AC38" s="30">
        <v>1.2093753281475852E-2</v>
      </c>
      <c r="AD38" s="1">
        <v>0</v>
      </c>
      <c r="AE38">
        <v>-1</v>
      </c>
      <c r="AF38">
        <v>-1</v>
      </c>
      <c r="AG38">
        <v>0</v>
      </c>
      <c r="AH38">
        <v>0</v>
      </c>
      <c r="AI38" s="3">
        <v>0</v>
      </c>
      <c r="AK38" s="69">
        <v>-1</v>
      </c>
    </row>
    <row r="39" spans="1:39">
      <c r="A39" s="57" t="s">
        <v>30</v>
      </c>
      <c r="B39" s="87" t="s">
        <v>527</v>
      </c>
      <c r="C39" s="71">
        <v>158.05402000000001</v>
      </c>
      <c r="D39" s="71">
        <v>95.255939999999995</v>
      </c>
      <c r="E39" s="55">
        <v>3</v>
      </c>
      <c r="F39" s="58">
        <v>73.761641563111624</v>
      </c>
      <c r="G39" s="59">
        <v>195.86783561643836</v>
      </c>
      <c r="H39" s="59">
        <v>200.78924519757851</v>
      </c>
      <c r="I39" s="59">
        <v>58.525828885013127</v>
      </c>
      <c r="J39" s="59">
        <v>32.592093458598747</v>
      </c>
      <c r="K39" s="60">
        <v>94.31698656286818</v>
      </c>
      <c r="L39" s="24">
        <v>102.18657214202641</v>
      </c>
      <c r="M39" s="25">
        <v>263.1093470409362</v>
      </c>
      <c r="N39" s="25">
        <v>161.36506084030606</v>
      </c>
      <c r="O39" s="25">
        <v>41.996494581992707</v>
      </c>
      <c r="P39" s="25">
        <v>35.509908007639133</v>
      </c>
      <c r="Q39" s="26">
        <v>126.40033173197308</v>
      </c>
      <c r="R39" s="15">
        <v>6.918515828681528</v>
      </c>
      <c r="S39" s="16">
        <v>2.5801643835616512</v>
      </c>
      <c r="T39" s="16">
        <v>3.065693074026413</v>
      </c>
      <c r="U39" s="16">
        <v>1.8393209485051898</v>
      </c>
      <c r="V39" s="16">
        <v>3.6299038423459344</v>
      </c>
      <c r="W39" s="17">
        <v>3.5289681296884505</v>
      </c>
      <c r="X39" s="30">
        <v>11.064231716494414</v>
      </c>
      <c r="Y39" s="30">
        <v>0.7924456324854815</v>
      </c>
      <c r="Z39" s="30">
        <v>0.4381754056486073</v>
      </c>
      <c r="AA39" s="30">
        <v>8.6836498223394116</v>
      </c>
      <c r="AB39" s="30">
        <v>4.1432834817225643</v>
      </c>
      <c r="AC39" s="30">
        <v>34.905360467605242</v>
      </c>
      <c r="AD39" s="1">
        <v>0</v>
      </c>
      <c r="AE39">
        <v>0</v>
      </c>
      <c r="AF39">
        <v>0</v>
      </c>
      <c r="AG39">
        <v>1</v>
      </c>
      <c r="AH39">
        <v>0</v>
      </c>
      <c r="AI39" s="3">
        <v>0</v>
      </c>
      <c r="AL39" s="69">
        <v>1</v>
      </c>
    </row>
    <row r="40" spans="1:39">
      <c r="A40" s="57" t="s">
        <v>23</v>
      </c>
      <c r="B40" s="87" t="s">
        <v>206</v>
      </c>
      <c r="C40" s="71">
        <v>129.89406</v>
      </c>
      <c r="D40" s="71">
        <v>66.75658</v>
      </c>
      <c r="E40" s="55">
        <v>3</v>
      </c>
      <c r="F40" s="58">
        <v>0.95360152292478717</v>
      </c>
      <c r="G40" s="59">
        <v>1.3565104542177362</v>
      </c>
      <c r="H40" s="59">
        <v>0.61383645550312216</v>
      </c>
      <c r="I40" s="59">
        <v>0.23360030595047243</v>
      </c>
      <c r="J40" s="59">
        <v>0.37125110048954651</v>
      </c>
      <c r="K40" s="60">
        <v>0.35496888388929015</v>
      </c>
      <c r="L40" s="24">
        <v>1.3013607158331624</v>
      </c>
      <c r="M40" s="25">
        <v>2.2790215082388325</v>
      </c>
      <c r="N40" s="25">
        <v>0.83536506978330005</v>
      </c>
      <c r="O40" s="25">
        <v>0.39017845712676347</v>
      </c>
      <c r="P40" s="25">
        <v>0.2754512198402238</v>
      </c>
      <c r="Q40" s="26">
        <v>0.29901363882359594</v>
      </c>
      <c r="R40" s="15">
        <v>3.2297419495894431E-2</v>
      </c>
      <c r="S40" s="16">
        <v>0.27651045421773601</v>
      </c>
      <c r="T40" s="16">
        <v>5.0256208589541933E-2</v>
      </c>
      <c r="U40" s="16">
        <v>4.7753745103911512E-2</v>
      </c>
      <c r="V40" s="16">
        <v>4.8452003424083651E-2</v>
      </c>
      <c r="W40" s="17">
        <v>0.12982076012365479</v>
      </c>
      <c r="X40" s="30">
        <v>4.0279155549474366E-2</v>
      </c>
      <c r="Y40" s="30">
        <v>0.33981651993018186</v>
      </c>
      <c r="Z40" s="30">
        <v>0.2204783383917143</v>
      </c>
      <c r="AA40" s="30">
        <v>0.14195150677215351</v>
      </c>
      <c r="AB40" s="30">
        <v>4.1570056755520814E-2</v>
      </c>
      <c r="AC40" s="30">
        <v>7.3438926179917721E-2</v>
      </c>
      <c r="AD40" s="1">
        <v>0</v>
      </c>
      <c r="AE40">
        <v>-1</v>
      </c>
      <c r="AF40">
        <v>-1</v>
      </c>
      <c r="AG40">
        <v>0</v>
      </c>
      <c r="AH40">
        <v>0</v>
      </c>
      <c r="AI40" s="3">
        <v>0</v>
      </c>
      <c r="AK40" s="69">
        <v>-1</v>
      </c>
    </row>
    <row r="41" spans="1:39">
      <c r="A41" s="57" t="s">
        <v>4</v>
      </c>
      <c r="B41" s="87" t="s">
        <v>5</v>
      </c>
      <c r="C41" s="71">
        <v>107.13802</v>
      </c>
      <c r="D41" s="71">
        <v>30.98631</v>
      </c>
      <c r="E41" s="55">
        <v>12</v>
      </c>
      <c r="F41" s="58">
        <v>5.2348888223952381E-2</v>
      </c>
      <c r="G41" s="59">
        <v>0.14166354241768805</v>
      </c>
      <c r="H41" s="59">
        <v>1.4310060060060059</v>
      </c>
      <c r="I41" s="59">
        <v>1.099663292990152</v>
      </c>
      <c r="J41" s="59">
        <v>0.67933638576385391</v>
      </c>
      <c r="K41" s="60">
        <v>0.42831384981176934</v>
      </c>
      <c r="L41" s="24">
        <v>5.9997206449111759E-2</v>
      </c>
      <c r="M41" s="25">
        <v>0.29057700646591944</v>
      </c>
      <c r="N41" s="25">
        <v>3.8513870024760912</v>
      </c>
      <c r="O41" s="25">
        <v>3.4412400110379986</v>
      </c>
      <c r="P41" s="25">
        <v>1.9039412808994811</v>
      </c>
      <c r="Q41" s="26">
        <v>0.56471499624397214</v>
      </c>
      <c r="R41" s="15">
        <v>1.0045715485997041E-2</v>
      </c>
      <c r="S41" s="16">
        <v>9.0031242489786167E-3</v>
      </c>
      <c r="T41" s="16">
        <v>6.3438438438438424E-2</v>
      </c>
      <c r="U41" s="16">
        <v>0.20787638954953036</v>
      </c>
      <c r="V41" s="16">
        <v>0.11186000249799744</v>
      </c>
      <c r="W41" s="17">
        <v>0.10178323756687153</v>
      </c>
      <c r="X41" s="30">
        <v>5.9191922647145977E-3</v>
      </c>
      <c r="Y41" s="30">
        <v>4.1457288156060416E-2</v>
      </c>
      <c r="Z41" s="30">
        <v>4.556175975764476E-2</v>
      </c>
      <c r="AA41" s="30">
        <v>0.2150776784926873</v>
      </c>
      <c r="AB41" s="30">
        <v>0.46457957877182121</v>
      </c>
      <c r="AC41" s="30">
        <v>0.1184746589284419</v>
      </c>
      <c r="AD41" s="1">
        <v>0</v>
      </c>
      <c r="AE41">
        <v>-1</v>
      </c>
      <c r="AF41">
        <v>-1</v>
      </c>
      <c r="AG41">
        <v>-1</v>
      </c>
      <c r="AH41">
        <v>-1</v>
      </c>
      <c r="AI41" s="3">
        <v>0</v>
      </c>
      <c r="AK41" s="69">
        <v>-1</v>
      </c>
    </row>
    <row r="42" spans="1:39">
      <c r="A42" s="57" t="s">
        <v>82</v>
      </c>
      <c r="B42" s="87" t="s">
        <v>811</v>
      </c>
      <c r="C42" s="71">
        <v>105.27958</v>
      </c>
      <c r="D42" s="71">
        <v>30.02901</v>
      </c>
      <c r="E42" s="55" t="s">
        <v>825</v>
      </c>
      <c r="F42" s="58">
        <v>0.25414798184062792</v>
      </c>
      <c r="G42" s="59">
        <v>0.32780100937274692</v>
      </c>
      <c r="H42" s="59">
        <v>0.4606928356928357</v>
      </c>
      <c r="I42" s="59">
        <v>0.36919699745726386</v>
      </c>
      <c r="J42" s="59">
        <v>0.44042543631173781</v>
      </c>
      <c r="K42" s="60">
        <v>0.38803803387938329</v>
      </c>
      <c r="L42" s="24">
        <v>0.22335579576292444</v>
      </c>
      <c r="M42" s="25">
        <v>0.53963806220016908</v>
      </c>
      <c r="N42" s="25">
        <v>0.88021250789498695</v>
      </c>
      <c r="O42" s="25">
        <v>1.0104735813469203</v>
      </c>
      <c r="P42" s="25">
        <v>0.55473209242273458</v>
      </c>
      <c r="Q42" s="26">
        <v>0.29590835292122031</v>
      </c>
      <c r="R42" s="15">
        <v>3.4923698535400394E-2</v>
      </c>
      <c r="S42" s="16">
        <v>3.2198990627253066E-2</v>
      </c>
      <c r="T42" s="16">
        <v>5.5137280137280038E-2</v>
      </c>
      <c r="U42" s="16">
        <v>1.9030515770249414E-2</v>
      </c>
      <c r="V42" s="16">
        <v>1.7739206063430851E-2</v>
      </c>
      <c r="W42" s="17">
        <v>4.0440930521910945E-2</v>
      </c>
      <c r="X42" s="30">
        <v>1.7245900891655896E-3</v>
      </c>
      <c r="Y42" s="30">
        <v>2.6154589265915407E-3</v>
      </c>
      <c r="Z42" s="30">
        <v>0.19865910983673429</v>
      </c>
      <c r="AA42" s="30">
        <v>0.2776130612523578</v>
      </c>
      <c r="AB42" s="30">
        <v>2.1753369018479182E-2</v>
      </c>
      <c r="AC42" s="30">
        <v>3.1677853975331668E-2</v>
      </c>
      <c r="AD42" s="1">
        <v>0</v>
      </c>
      <c r="AE42">
        <v>-1</v>
      </c>
      <c r="AF42">
        <v>-1</v>
      </c>
      <c r="AG42">
        <v>-1</v>
      </c>
      <c r="AH42">
        <v>0</v>
      </c>
      <c r="AI42" s="3">
        <v>1</v>
      </c>
      <c r="AM42" s="3">
        <v>3</v>
      </c>
    </row>
    <row r="43" spans="1:39">
      <c r="A43" s="57" t="s">
        <v>9</v>
      </c>
      <c r="B43" s="87" t="s">
        <v>10</v>
      </c>
      <c r="C43" s="71">
        <v>98.941469999999995</v>
      </c>
      <c r="D43" s="71">
        <v>34.521380000000001</v>
      </c>
      <c r="E43" s="55">
        <v>6</v>
      </c>
      <c r="F43" s="58">
        <v>0.86394011872419374</v>
      </c>
      <c r="G43" s="59">
        <v>2.2557005527517422</v>
      </c>
      <c r="H43" s="59">
        <v>2.0030828447495113</v>
      </c>
      <c r="I43" s="59">
        <v>0.23504454192578497</v>
      </c>
      <c r="J43" s="59">
        <v>8.5645122965427117E-2</v>
      </c>
      <c r="K43" s="60">
        <v>0.10386772936546995</v>
      </c>
      <c r="L43" s="24">
        <v>1.0685738352603134</v>
      </c>
      <c r="M43" s="25">
        <v>3.5275504841206242</v>
      </c>
      <c r="N43" s="25">
        <v>2.0393793562162195</v>
      </c>
      <c r="O43" s="25">
        <v>0.23939399111839391</v>
      </c>
      <c r="P43" s="25">
        <v>6.2090472604029376E-2</v>
      </c>
      <c r="Q43" s="26">
        <v>8.4986187510601691E-2</v>
      </c>
      <c r="R43" s="15">
        <v>8.603177559845937E-2</v>
      </c>
      <c r="S43" s="16">
        <v>0.38236721941840979</v>
      </c>
      <c r="T43" s="16">
        <v>0.21234925401592231</v>
      </c>
      <c r="U43" s="16">
        <v>6.5732372613615656E-2</v>
      </c>
      <c r="V43" s="16">
        <v>1.9618034929309677E-2</v>
      </c>
      <c r="W43" s="17">
        <v>2.8818354776924893E-2</v>
      </c>
      <c r="X43" s="30">
        <v>0.2055419203666963</v>
      </c>
      <c r="Y43" s="30">
        <v>0.43635796658359838</v>
      </c>
      <c r="Z43" s="30">
        <v>8.7275796345669163E-2</v>
      </c>
      <c r="AA43" s="30">
        <v>4.8692651480884072E-2</v>
      </c>
      <c r="AB43" s="30">
        <v>1.4356994916211657E-4</v>
      </c>
      <c r="AC43" s="30">
        <v>2.4641359924394819E-2</v>
      </c>
      <c r="AD43" s="1">
        <v>0</v>
      </c>
      <c r="AE43">
        <v>0</v>
      </c>
      <c r="AF43">
        <v>0</v>
      </c>
      <c r="AG43">
        <v>0</v>
      </c>
      <c r="AH43">
        <v>0</v>
      </c>
      <c r="AI43" s="3">
        <v>0</v>
      </c>
      <c r="AJ43" s="69">
        <v>0</v>
      </c>
    </row>
    <row r="44" spans="1:39">
      <c r="A44" s="57" t="s">
        <v>78</v>
      </c>
      <c r="B44" s="87" t="s">
        <v>808</v>
      </c>
      <c r="C44" s="71">
        <v>94.57902</v>
      </c>
      <c r="D44" s="71">
        <v>67.780559999999994</v>
      </c>
      <c r="E44" s="55">
        <v>6</v>
      </c>
      <c r="F44" s="58">
        <v>6.9106609358827262E-3</v>
      </c>
      <c r="G44" s="59">
        <v>1.3767844268204758E-2</v>
      </c>
      <c r="H44" s="59">
        <v>2.6089184422517755E-2</v>
      </c>
      <c r="I44" s="59">
        <v>6.583293694836425E-3</v>
      </c>
      <c r="J44" s="59">
        <v>3.0425299226534818E-3</v>
      </c>
      <c r="K44" s="60">
        <v>4.5861376182167197E-3</v>
      </c>
      <c r="L44" s="24">
        <v>6.0966397573601512E-3</v>
      </c>
      <c r="M44" s="25">
        <v>0.10076069236933682</v>
      </c>
      <c r="N44" s="25">
        <v>8.5714126017964243E-2</v>
      </c>
      <c r="O44" s="25">
        <v>2.2353654061158478E-2</v>
      </c>
      <c r="P44" s="25">
        <v>1.2623059956424671E-2</v>
      </c>
      <c r="Q44" s="26">
        <v>9.971395626852772E-3</v>
      </c>
      <c r="R44" s="15">
        <v>7.2741191958143343E-4</v>
      </c>
      <c r="S44" s="16">
        <v>2.232155731795242E-3</v>
      </c>
      <c r="T44" s="16">
        <v>2.9231612564945895E-3</v>
      </c>
      <c r="U44" s="16">
        <v>6.3091274245547294E-4</v>
      </c>
      <c r="V44" s="16">
        <v>3.4347459201920414E-4</v>
      </c>
      <c r="W44" s="17">
        <v>1.9971408544626748E-3</v>
      </c>
      <c r="X44" s="30">
        <v>3.3422840984242101E-4</v>
      </c>
      <c r="Y44" s="30">
        <v>1.5373368425674938E-2</v>
      </c>
      <c r="Z44" s="30">
        <v>6.8425082862428807E-3</v>
      </c>
      <c r="AA44" s="30">
        <v>5.8051907041844764E-3</v>
      </c>
      <c r="AB44" s="30">
        <v>5.7081663394033958E-3</v>
      </c>
      <c r="AC44" s="30">
        <v>2.2412480513081486E-3</v>
      </c>
      <c r="AD44" s="1">
        <v>0</v>
      </c>
      <c r="AE44">
        <v>-1</v>
      </c>
      <c r="AF44">
        <v>-1</v>
      </c>
      <c r="AG44">
        <v>-1</v>
      </c>
      <c r="AH44">
        <v>-1</v>
      </c>
      <c r="AI44" s="3">
        <v>-1</v>
      </c>
      <c r="AK44" s="69">
        <v>-1</v>
      </c>
    </row>
    <row r="45" spans="1:39">
      <c r="A45" s="57" t="s">
        <v>40</v>
      </c>
      <c r="B45" s="87" t="s">
        <v>788</v>
      </c>
      <c r="C45" s="71">
        <v>94.092969999999994</v>
      </c>
      <c r="D45" s="71">
        <v>60.824620000000003</v>
      </c>
      <c r="E45" s="55">
        <v>4</v>
      </c>
      <c r="F45" s="58">
        <v>2.3307412368743847</v>
      </c>
      <c r="G45" s="59">
        <v>10.829636625811103</v>
      </c>
      <c r="H45" s="59">
        <v>6.4808415558415557</v>
      </c>
      <c r="I45" s="59">
        <v>0.70094112068307401</v>
      </c>
      <c r="J45" s="59">
        <v>0.5656942756265555</v>
      </c>
      <c r="K45" s="60">
        <v>0.52970592558977869</v>
      </c>
      <c r="L45" s="24">
        <v>2.2940390470000684</v>
      </c>
      <c r="M45" s="25">
        <v>11.240430795999693</v>
      </c>
      <c r="N45" s="25">
        <v>4.4619129064171572</v>
      </c>
      <c r="O45" s="25">
        <v>0.73862076224776896</v>
      </c>
      <c r="P45" s="25">
        <v>0.47228763751782016</v>
      </c>
      <c r="Q45" s="26">
        <v>0.3663050985048586</v>
      </c>
      <c r="R45" s="15">
        <v>0.59337343428919043</v>
      </c>
      <c r="S45" s="16">
        <v>2.7536366258111022</v>
      </c>
      <c r="T45" s="16">
        <v>1.3395288145288149</v>
      </c>
      <c r="U45" s="16">
        <v>0.20027974502169854</v>
      </c>
      <c r="V45" s="16">
        <v>0.30610059616831631</v>
      </c>
      <c r="W45" s="17">
        <v>0.11611369258006966</v>
      </c>
      <c r="X45" s="30">
        <v>0.81930500444687737</v>
      </c>
      <c r="Y45" s="30">
        <v>2.3986537110425603</v>
      </c>
      <c r="Z45" s="30">
        <v>0.48436541073494438</v>
      </c>
      <c r="AA45" s="30">
        <v>0.34224566374501098</v>
      </c>
      <c r="AB45" s="30">
        <v>0.20154295666675631</v>
      </c>
      <c r="AC45" s="30">
        <v>0.19835007390893455</v>
      </c>
      <c r="AD45" s="1">
        <v>0</v>
      </c>
      <c r="AE45">
        <v>0</v>
      </c>
      <c r="AF45">
        <v>0</v>
      </c>
      <c r="AG45">
        <v>0</v>
      </c>
      <c r="AH45">
        <v>0</v>
      </c>
      <c r="AI45" s="3">
        <v>1</v>
      </c>
      <c r="AL45" s="69">
        <v>1</v>
      </c>
    </row>
    <row r="46" spans="1:39">
      <c r="A46" s="57" t="s">
        <v>6</v>
      </c>
      <c r="B46" s="87" t="s">
        <v>775</v>
      </c>
      <c r="C46" s="71">
        <v>93.131720000000001</v>
      </c>
      <c r="D46" s="71">
        <v>81.242109999999997</v>
      </c>
      <c r="E46" s="55">
        <v>3</v>
      </c>
      <c r="F46" s="58">
        <v>0.71776566140155851</v>
      </c>
      <c r="G46" s="59">
        <v>0.56562917567892335</v>
      </c>
      <c r="H46" s="59">
        <v>0.40555198055198055</v>
      </c>
      <c r="I46" s="59">
        <v>0.12490016971149046</v>
      </c>
      <c r="J46" s="59">
        <v>7.034641430803959E-2</v>
      </c>
      <c r="K46" s="60">
        <v>0.18517590562689215</v>
      </c>
      <c r="L46" s="24">
        <v>1.0664009942760713</v>
      </c>
      <c r="M46" s="25">
        <v>1.0796606901737784</v>
      </c>
      <c r="N46" s="25">
        <v>0.30528363264416386</v>
      </c>
      <c r="O46" s="25">
        <v>8.8824595391920072E-2</v>
      </c>
      <c r="P46" s="25">
        <v>7.3711568980821485E-2</v>
      </c>
      <c r="Q46" s="26">
        <v>0.24547156323454578</v>
      </c>
      <c r="R46" s="15">
        <v>7.0879644950324616E-2</v>
      </c>
      <c r="S46" s="16">
        <v>2.6295842345590015E-2</v>
      </c>
      <c r="T46" s="16">
        <v>1.4818389818389843E-2</v>
      </c>
      <c r="U46" s="16">
        <v>7.1753019866227438E-3</v>
      </c>
      <c r="V46" s="16">
        <v>6.5766626150373366E-3</v>
      </c>
      <c r="W46" s="17">
        <v>2.3885583046246987E-2</v>
      </c>
      <c r="X46" s="30">
        <v>6.4627944630681222E-2</v>
      </c>
      <c r="Y46" s="30">
        <v>0.12720550700931954</v>
      </c>
      <c r="Z46" s="30">
        <v>2.1141237822157377E-2</v>
      </c>
      <c r="AA46" s="30">
        <v>1.9478653705552833E-2</v>
      </c>
      <c r="AB46" s="30">
        <v>6.0756650617317188E-3</v>
      </c>
      <c r="AC46" s="30">
        <v>6.4437080475925043E-2</v>
      </c>
      <c r="AD46" s="1">
        <v>-1</v>
      </c>
      <c r="AE46">
        <v>-1</v>
      </c>
      <c r="AF46">
        <v>0</v>
      </c>
      <c r="AG46">
        <v>1</v>
      </c>
      <c r="AH46">
        <v>0</v>
      </c>
      <c r="AI46" s="3">
        <v>0</v>
      </c>
      <c r="AM46" s="3">
        <v>3</v>
      </c>
    </row>
    <row r="47" spans="1:39">
      <c r="A47" s="57" t="s">
        <v>73</v>
      </c>
      <c r="B47" s="87" t="s">
        <v>804</v>
      </c>
      <c r="C47" s="71">
        <v>90.399979999999999</v>
      </c>
      <c r="D47" s="71">
        <v>14.342879999999999</v>
      </c>
      <c r="E47" s="55">
        <v>0</v>
      </c>
      <c r="F47" s="58">
        <v>25.198644718477553</v>
      </c>
      <c r="G47" s="59">
        <v>12.460860610430185</v>
      </c>
      <c r="H47" s="59">
        <v>5.2698782115448779</v>
      </c>
      <c r="I47" s="59">
        <v>5.139459976862863</v>
      </c>
      <c r="J47" s="59">
        <v>6.8940982535345139</v>
      </c>
      <c r="K47" s="60">
        <v>9.3577185211698222</v>
      </c>
      <c r="L47" s="24">
        <v>51.216091138172445</v>
      </c>
      <c r="M47" s="25">
        <v>29.247322447937819</v>
      </c>
      <c r="N47" s="25">
        <v>9.5200619302334673</v>
      </c>
      <c r="O47" s="25">
        <v>10.932456836589258</v>
      </c>
      <c r="P47" s="25">
        <v>15.026145197299407</v>
      </c>
      <c r="Q47" s="26">
        <v>23.12422733863216</v>
      </c>
      <c r="R47" s="15">
        <v>0.83789266207332058</v>
      </c>
      <c r="S47" s="16">
        <v>0.76552727709685164</v>
      </c>
      <c r="T47" s="16">
        <v>0.14555388722055396</v>
      </c>
      <c r="U47" s="16">
        <v>0.73734357474645695</v>
      </c>
      <c r="V47" s="16">
        <v>1.3427438517286419</v>
      </c>
      <c r="W47" s="17">
        <v>0.8865211101665843</v>
      </c>
      <c r="X47" s="30">
        <v>8.2364812090944515</v>
      </c>
      <c r="Y47" s="30">
        <v>0.25355783375231944</v>
      </c>
      <c r="Z47" s="30">
        <v>2.0268580467383255</v>
      </c>
      <c r="AA47" s="30">
        <v>1.7953409973457592</v>
      </c>
      <c r="AB47" s="30">
        <v>0.69635796325685195</v>
      </c>
      <c r="AC47" s="30">
        <v>0.47419220159772557</v>
      </c>
      <c r="AD47" s="1">
        <v>-1</v>
      </c>
      <c r="AE47">
        <v>-1</v>
      </c>
      <c r="AF47">
        <v>-1</v>
      </c>
      <c r="AG47">
        <v>-1</v>
      </c>
      <c r="AH47">
        <v>-1</v>
      </c>
      <c r="AI47" s="3">
        <v>-1</v>
      </c>
      <c r="AK47" s="69">
        <v>-1</v>
      </c>
    </row>
    <row r="48" spans="1:39">
      <c r="A48" s="57" t="s">
        <v>87</v>
      </c>
      <c r="B48" s="87" t="s">
        <v>813</v>
      </c>
      <c r="C48" s="71">
        <v>88.624279999999999</v>
      </c>
      <c r="D48" s="71">
        <v>75.032049999999998</v>
      </c>
      <c r="E48" s="55">
        <v>10</v>
      </c>
      <c r="F48" s="58">
        <v>0.69753122504423914</v>
      </c>
      <c r="G48" s="59">
        <v>0.61055924056717137</v>
      </c>
      <c r="H48" s="59">
        <v>1.2998522331855664</v>
      </c>
      <c r="I48" s="59">
        <v>0.65480814967496437</v>
      </c>
      <c r="J48" s="59">
        <v>0.38016201947828421</v>
      </c>
      <c r="K48" s="60">
        <v>0.35622311561643138</v>
      </c>
      <c r="L48" s="24">
        <v>0.81833723860345253</v>
      </c>
      <c r="M48" s="25">
        <v>0.56132091653584792</v>
      </c>
      <c r="N48" s="25">
        <v>0.86468188093521348</v>
      </c>
      <c r="O48" s="25">
        <v>0.50717868186951831</v>
      </c>
      <c r="P48" s="25">
        <v>0.36795801167388442</v>
      </c>
      <c r="Q48" s="26">
        <v>0.44304493703604975</v>
      </c>
      <c r="R48" s="15">
        <v>0.18319732959735899</v>
      </c>
      <c r="S48" s="16">
        <v>0.35677409276616201</v>
      </c>
      <c r="T48" s="16">
        <v>0.51713618380285054</v>
      </c>
      <c r="U48" s="16">
        <v>0.23804899318217834</v>
      </c>
      <c r="V48" s="16">
        <v>0.11363030557814911</v>
      </c>
      <c r="W48" s="17">
        <v>2.0475913509782256E-2</v>
      </c>
      <c r="X48" s="30">
        <v>0.29824077558094431</v>
      </c>
      <c r="Y48" s="30">
        <v>0.26642655033866497</v>
      </c>
      <c r="Z48" s="30">
        <v>0.22455243109702627</v>
      </c>
      <c r="AA48" s="30">
        <v>2.6312255876738549E-2</v>
      </c>
      <c r="AB48" s="30">
        <v>0.12459517981547724</v>
      </c>
      <c r="AC48" s="30">
        <v>0.18801620140386588</v>
      </c>
      <c r="AD48" s="1">
        <v>0</v>
      </c>
      <c r="AE48">
        <v>0</v>
      </c>
      <c r="AF48">
        <v>0</v>
      </c>
      <c r="AG48">
        <v>1</v>
      </c>
      <c r="AH48">
        <v>0</v>
      </c>
      <c r="AI48" s="3">
        <v>0</v>
      </c>
      <c r="AL48" s="69">
        <v>1</v>
      </c>
    </row>
    <row r="49" spans="1:39">
      <c r="A49" s="57" t="s">
        <v>50</v>
      </c>
      <c r="B49" s="87" t="s">
        <v>189</v>
      </c>
      <c r="C49" s="71">
        <v>88.56644</v>
      </c>
      <c r="D49" s="71">
        <v>62.471760000000003</v>
      </c>
      <c r="E49" s="55">
        <v>8</v>
      </c>
      <c r="F49" s="58">
        <v>1.7715125676303183</v>
      </c>
      <c r="G49" s="59">
        <v>6.1503107426099497</v>
      </c>
      <c r="H49" s="59">
        <v>81.018877210543877</v>
      </c>
      <c r="I49" s="59">
        <v>37.418855959574607</v>
      </c>
      <c r="J49" s="59">
        <v>8.5667212722725381</v>
      </c>
      <c r="K49" s="60">
        <v>4.3188486293358554</v>
      </c>
      <c r="L49" s="24">
        <v>1.7169705365898156</v>
      </c>
      <c r="M49" s="25">
        <v>17.327344376077193</v>
      </c>
      <c r="N49" s="25">
        <v>113.16117510941194</v>
      </c>
      <c r="O49" s="25">
        <v>43.932903192769544</v>
      </c>
      <c r="P49" s="25">
        <v>12.817447615461173</v>
      </c>
      <c r="Q49" s="26">
        <v>5.4854880513889226</v>
      </c>
      <c r="R49" s="15">
        <v>0.48876945352126794</v>
      </c>
      <c r="S49" s="16">
        <v>0.42431074260994972</v>
      </c>
      <c r="T49" s="16">
        <v>7.4891474808141529</v>
      </c>
      <c r="U49" s="16">
        <v>2.5927977585164044</v>
      </c>
      <c r="V49" s="16">
        <v>0.51762420680978405</v>
      </c>
      <c r="W49" s="17">
        <v>0.23260768134375584</v>
      </c>
      <c r="X49" s="30">
        <v>0.29012166199174377</v>
      </c>
      <c r="Y49" s="30">
        <v>0.59078942673970569</v>
      </c>
      <c r="Z49" s="30">
        <v>3.8699129734896118</v>
      </c>
      <c r="AA49" s="30">
        <v>6.1385769516347821</v>
      </c>
      <c r="AB49" s="30">
        <v>0.53021357290798132</v>
      </c>
      <c r="AC49" s="30">
        <v>0.33390759161880723</v>
      </c>
      <c r="AD49" s="1">
        <v>0</v>
      </c>
      <c r="AE49">
        <v>-1</v>
      </c>
      <c r="AF49">
        <v>-1</v>
      </c>
      <c r="AG49">
        <v>0</v>
      </c>
      <c r="AH49">
        <v>-1</v>
      </c>
      <c r="AI49" s="3">
        <v>0</v>
      </c>
      <c r="AK49" s="69">
        <v>-1</v>
      </c>
    </row>
    <row r="50" spans="1:39">
      <c r="A50" s="57" t="s">
        <v>65</v>
      </c>
      <c r="B50" s="87" t="s">
        <v>602</v>
      </c>
      <c r="C50" s="71">
        <v>88.410399999999996</v>
      </c>
      <c r="D50" s="71">
        <v>125.35997</v>
      </c>
      <c r="E50" s="55">
        <v>17</v>
      </c>
      <c r="F50" s="58">
        <v>1.0906910099482869</v>
      </c>
      <c r="G50" s="59">
        <v>1.0622040374909876</v>
      </c>
      <c r="H50" s="59">
        <v>1.1274619857953192</v>
      </c>
      <c r="I50" s="59">
        <v>1.473661686896981</v>
      </c>
      <c r="J50" s="59">
        <v>1.4617680792535255</v>
      </c>
      <c r="K50" s="60">
        <v>0.99870166669862426</v>
      </c>
      <c r="L50" s="24">
        <v>2.6014828624204691</v>
      </c>
      <c r="M50" s="25">
        <v>2.3902618752264169</v>
      </c>
      <c r="N50" s="25">
        <v>2.4876430180369011</v>
      </c>
      <c r="O50" s="25">
        <v>3.7238039560414551</v>
      </c>
      <c r="P50" s="25">
        <v>2.7152459854210935</v>
      </c>
      <c r="Q50" s="26">
        <v>2.14418249852586</v>
      </c>
      <c r="R50" s="15">
        <v>8.1877848961212862E-2</v>
      </c>
      <c r="S50" s="16">
        <v>0.12020403749098887</v>
      </c>
      <c r="T50" s="16">
        <v>0.14599480432813755</v>
      </c>
      <c r="U50" s="16">
        <v>0.67339713663243095</v>
      </c>
      <c r="V50" s="16">
        <v>0.67790803410679812</v>
      </c>
      <c r="W50" s="17">
        <v>0.15468872171480577</v>
      </c>
      <c r="X50" s="30">
        <v>0.23894266949442433</v>
      </c>
      <c r="Y50" s="30">
        <v>0.5921324909707667</v>
      </c>
      <c r="Z50" s="30">
        <v>0.10706049376505632</v>
      </c>
      <c r="AA50" s="30">
        <v>1.9657267298791223</v>
      </c>
      <c r="AB50" s="30">
        <v>0.93013960244237026</v>
      </c>
      <c r="AC50" s="30">
        <v>0.67334623710632369</v>
      </c>
      <c r="AD50" s="1">
        <v>-1</v>
      </c>
      <c r="AE50">
        <v>-1</v>
      </c>
      <c r="AF50">
        <v>-1</v>
      </c>
      <c r="AG50">
        <v>-1</v>
      </c>
      <c r="AH50">
        <v>-1</v>
      </c>
      <c r="AI50" s="3">
        <v>-1</v>
      </c>
      <c r="AK50" s="69">
        <v>-1</v>
      </c>
    </row>
    <row r="51" spans="1:39">
      <c r="A51" s="57" t="s">
        <v>29</v>
      </c>
      <c r="B51" s="87" t="s">
        <v>664</v>
      </c>
      <c r="C51" s="71">
        <v>78.156360000000006</v>
      </c>
      <c r="D51" s="71">
        <v>75.596819999999994</v>
      </c>
      <c r="E51" s="55" t="s">
        <v>825</v>
      </c>
      <c r="F51" s="58">
        <v>5.9105644980709138E-2</v>
      </c>
      <c r="G51" s="59">
        <v>0.16509060322037972</v>
      </c>
      <c r="H51" s="59">
        <v>0.19321225987892654</v>
      </c>
      <c r="I51" s="59">
        <v>5.6186101274891508E-2</v>
      </c>
      <c r="J51" s="59">
        <v>3.0130946832265592E-2</v>
      </c>
      <c r="K51" s="60">
        <v>8.0237594568049575E-2</v>
      </c>
      <c r="L51" s="24">
        <v>7.9646843857608729E-2</v>
      </c>
      <c r="M51" s="25">
        <v>0.20750908412281954</v>
      </c>
      <c r="N51" s="25">
        <v>0.14798083963534941</v>
      </c>
      <c r="O51" s="25">
        <v>4.5068318952641864E-2</v>
      </c>
      <c r="P51" s="25">
        <v>2.6853632622320253E-2</v>
      </c>
      <c r="Q51" s="26">
        <v>0.10304692611529792</v>
      </c>
      <c r="R51" s="15">
        <v>3.2889587292402769E-3</v>
      </c>
      <c r="S51" s="16">
        <v>1.2242730112953626E-2</v>
      </c>
      <c r="T51" s="16">
        <v>1.2965346298679624E-2</v>
      </c>
      <c r="U51" s="16">
        <v>6.9220560341536747E-4</v>
      </c>
      <c r="V51" s="16">
        <v>3.6072448006628823E-3</v>
      </c>
      <c r="W51" s="17">
        <v>5.8465478267724288E-3</v>
      </c>
      <c r="X51" s="30">
        <v>1.3600744566828509E-2</v>
      </c>
      <c r="Y51" s="30">
        <v>1.384711229183362E-2</v>
      </c>
      <c r="Z51" s="30">
        <v>1.702522483245858E-3</v>
      </c>
      <c r="AA51" s="30">
        <v>1.1971392238693866E-2</v>
      </c>
      <c r="AB51" s="30">
        <v>3.4655163138499596E-3</v>
      </c>
      <c r="AC51" s="30">
        <v>2.9771064046332469E-2</v>
      </c>
      <c r="AD51" s="1">
        <v>0</v>
      </c>
      <c r="AE51">
        <v>0</v>
      </c>
      <c r="AF51">
        <v>0</v>
      </c>
      <c r="AG51">
        <v>1</v>
      </c>
      <c r="AH51">
        <v>0</v>
      </c>
      <c r="AI51" s="3">
        <v>0</v>
      </c>
      <c r="AL51" s="69">
        <v>1</v>
      </c>
    </row>
    <row r="52" spans="1:39">
      <c r="A52" s="57" t="s">
        <v>11</v>
      </c>
      <c r="B52" s="87" t="s">
        <v>778</v>
      </c>
      <c r="C52" s="71">
        <v>78.021259999999998</v>
      </c>
      <c r="D52" s="71">
        <v>63.690309999999997</v>
      </c>
      <c r="E52" s="55">
        <v>7</v>
      </c>
      <c r="F52" s="58">
        <v>1.9799805671203867E-2</v>
      </c>
      <c r="G52" s="59">
        <v>0.38627613554434026</v>
      </c>
      <c r="H52" s="59">
        <v>0.47945564612231273</v>
      </c>
      <c r="I52" s="59">
        <v>6.4700303601524456E-2</v>
      </c>
      <c r="J52" s="59">
        <v>6.2120540542187214E-2</v>
      </c>
      <c r="K52" s="60">
        <v>4.7960568505510566E-2</v>
      </c>
      <c r="L52" s="24">
        <v>2.0299565574331258E-2</v>
      </c>
      <c r="M52" s="25">
        <v>1.4334094002832269</v>
      </c>
      <c r="N52" s="25">
        <v>1.7253718329225145</v>
      </c>
      <c r="O52" s="25">
        <v>0.25613448151277479</v>
      </c>
      <c r="P52" s="25">
        <v>0.28834696183123976</v>
      </c>
      <c r="Q52" s="26">
        <v>0.1010803123561199</v>
      </c>
      <c r="R52" s="15">
        <v>9.9839556544593553E-4</v>
      </c>
      <c r="S52" s="16">
        <v>0.19627613554434034</v>
      </c>
      <c r="T52" s="16">
        <v>0.13042089708756385</v>
      </c>
      <c r="U52" s="16">
        <v>1.4372625360416708E-3</v>
      </c>
      <c r="V52" s="16">
        <v>7.3801342216454346E-3</v>
      </c>
      <c r="W52" s="17">
        <v>1.8776191967548037E-3</v>
      </c>
      <c r="X52" s="30">
        <v>3.0123315317780661E-3</v>
      </c>
      <c r="Y52" s="30">
        <v>0.64229482506888536</v>
      </c>
      <c r="Z52" s="30">
        <v>0.32640810235256529</v>
      </c>
      <c r="AA52" s="30">
        <v>5.3612810905997767E-2</v>
      </c>
      <c r="AB52" s="30">
        <v>2.7708663958899312E-2</v>
      </c>
      <c r="AC52" s="30">
        <v>1.7454170402500791E-2</v>
      </c>
      <c r="AD52" s="1">
        <v>0</v>
      </c>
      <c r="AE52">
        <v>-1</v>
      </c>
      <c r="AF52">
        <v>-1</v>
      </c>
      <c r="AG52">
        <v>-1</v>
      </c>
      <c r="AH52">
        <v>-1</v>
      </c>
      <c r="AI52" s="3">
        <v>-1</v>
      </c>
      <c r="AK52" s="69">
        <v>-1</v>
      </c>
    </row>
    <row r="53" spans="1:39">
      <c r="A53" s="57" t="s">
        <v>47</v>
      </c>
      <c r="B53" s="87" t="s">
        <v>790</v>
      </c>
      <c r="C53" s="71">
        <v>72.752610000000004</v>
      </c>
      <c r="D53" s="71">
        <v>38.032040000000002</v>
      </c>
      <c r="E53" s="55" t="s">
        <v>825</v>
      </c>
      <c r="F53" s="58">
        <v>1.0423210071278111E-2</v>
      </c>
      <c r="G53" s="59">
        <v>7.0197068012496991E-3</v>
      </c>
      <c r="H53" s="59">
        <v>5.0169216835883497E-3</v>
      </c>
      <c r="I53" s="59">
        <v>3.3182560235834376E-3</v>
      </c>
      <c r="J53" s="59">
        <v>3.4903415858625556E-3</v>
      </c>
      <c r="K53" s="60">
        <v>3.6041851754795243E-3</v>
      </c>
      <c r="L53" s="24">
        <v>6.6375339216893578E-3</v>
      </c>
      <c r="M53" s="25">
        <v>3.759550678976431E-3</v>
      </c>
      <c r="N53" s="25">
        <v>4.6039650999659051E-3</v>
      </c>
      <c r="O53" s="25">
        <v>4.4311305698509018E-3</v>
      </c>
      <c r="P53" s="25">
        <v>3.4920784355918981E-3</v>
      </c>
      <c r="Q53" s="26">
        <v>6.4342170095556574E-3</v>
      </c>
      <c r="R53" s="15">
        <v>3.6778475080403387E-3</v>
      </c>
      <c r="S53" s="16">
        <v>2.3530401345830333E-3</v>
      </c>
      <c r="T53" s="16">
        <v>1.1559178225844888E-3</v>
      </c>
      <c r="U53" s="16">
        <v>1.1377716705130705E-5</v>
      </c>
      <c r="V53" s="16">
        <v>1.2330052427474312E-3</v>
      </c>
      <c r="W53" s="17">
        <v>1.6624376026639907E-3</v>
      </c>
      <c r="X53" s="30">
        <v>2.2049098082141784E-3</v>
      </c>
      <c r="Y53" s="30">
        <v>6.4185777172779475E-4</v>
      </c>
      <c r="Z53" s="30">
        <v>5.7402842754218598E-4</v>
      </c>
      <c r="AA53" s="30">
        <v>2.0670643759974744E-3</v>
      </c>
      <c r="AB53" s="30">
        <v>3.0058907388977058E-4</v>
      </c>
      <c r="AC53" s="30">
        <v>3.6232542548121582E-3</v>
      </c>
      <c r="AD53" s="1">
        <v>1</v>
      </c>
      <c r="AE53">
        <v>1</v>
      </c>
      <c r="AF53">
        <v>0</v>
      </c>
      <c r="AG53">
        <v>0</v>
      </c>
      <c r="AH53">
        <v>0</v>
      </c>
      <c r="AI53" s="3">
        <v>-1</v>
      </c>
      <c r="AM53" s="3">
        <v>3</v>
      </c>
    </row>
    <row r="54" spans="1:39">
      <c r="A54" s="57" t="s">
        <v>81</v>
      </c>
      <c r="B54" s="87" t="s">
        <v>810</v>
      </c>
      <c r="C54" s="71">
        <v>63.205880000000001</v>
      </c>
      <c r="D54" s="71">
        <v>85.619680000000002</v>
      </c>
      <c r="E54" s="55" t="s">
        <v>825</v>
      </c>
      <c r="F54" s="58">
        <v>9.4208347947625018E-2</v>
      </c>
      <c r="G54" s="59">
        <v>0.22598149483297283</v>
      </c>
      <c r="H54" s="59">
        <v>0.23604795271461937</v>
      </c>
      <c r="I54" s="59">
        <v>7.8205286307395067E-2</v>
      </c>
      <c r="J54" s="59">
        <v>5.6501570387159077E-2</v>
      </c>
      <c r="K54" s="60">
        <v>0.11249246331792974</v>
      </c>
      <c r="L54" s="24">
        <v>0.14430970787439285</v>
      </c>
      <c r="M54" s="25">
        <v>0.41072242104223156</v>
      </c>
      <c r="N54" s="25">
        <v>0.38559171878755361</v>
      </c>
      <c r="O54" s="25">
        <v>0.15293943609482435</v>
      </c>
      <c r="P54" s="25">
        <v>0.19168269360088228</v>
      </c>
      <c r="Q54" s="26">
        <v>0.22050155087600262</v>
      </c>
      <c r="R54" s="15">
        <v>7.8884148464029847E-4</v>
      </c>
      <c r="S54" s="16">
        <v>2.1314828166306171E-2</v>
      </c>
      <c r="T54" s="16">
        <v>2.4548357881691574E-4</v>
      </c>
      <c r="U54" s="16">
        <v>1.4387306285197549E-2</v>
      </c>
      <c r="V54" s="16">
        <v>4.9617227649780687E-4</v>
      </c>
      <c r="W54" s="17">
        <v>1.2426630533202905E-2</v>
      </c>
      <c r="X54" s="30">
        <v>6.0118355339672941E-3</v>
      </c>
      <c r="Y54" s="30">
        <v>7.797594216899216E-2</v>
      </c>
      <c r="Z54" s="30">
        <v>1.8291776358077466E-2</v>
      </c>
      <c r="AA54" s="30">
        <v>8.5117762358717642E-4</v>
      </c>
      <c r="AB54" s="30">
        <v>1.8810353175350347E-2</v>
      </c>
      <c r="AC54" s="30">
        <v>9.2946543242784768E-3</v>
      </c>
      <c r="AD54" s="1">
        <v>-1</v>
      </c>
      <c r="AE54">
        <v>-1</v>
      </c>
      <c r="AF54">
        <v>-1</v>
      </c>
      <c r="AG54">
        <v>-1</v>
      </c>
      <c r="AH54">
        <v>-1</v>
      </c>
      <c r="AI54" s="3">
        <v>-1</v>
      </c>
      <c r="AK54" s="69">
        <v>-1</v>
      </c>
    </row>
    <row r="55" spans="1:39">
      <c r="A55" s="57" t="s">
        <v>3</v>
      </c>
      <c r="B55" s="87" t="s">
        <v>413</v>
      </c>
      <c r="C55" s="71">
        <v>62.696849999999998</v>
      </c>
      <c r="D55" s="71">
        <v>91.199870000000004</v>
      </c>
      <c r="E55" s="55">
        <v>12</v>
      </c>
      <c r="F55" s="58">
        <v>0.2684972346787729</v>
      </c>
      <c r="G55" s="59">
        <v>0.39855827925979331</v>
      </c>
      <c r="H55" s="59">
        <v>0.93025168025168026</v>
      </c>
      <c r="I55" s="59">
        <v>1.032779568850601</v>
      </c>
      <c r="J55" s="59">
        <v>0.9310480468404907</v>
      </c>
      <c r="K55" s="60">
        <v>0.69720263927681936</v>
      </c>
      <c r="L55" s="24">
        <v>0.27258286584114388</v>
      </c>
      <c r="M55" s="25">
        <v>0.82309425532148461</v>
      </c>
      <c r="N55" s="25">
        <v>1.4019439833213161</v>
      </c>
      <c r="O55" s="25">
        <v>1.7830939396266996</v>
      </c>
      <c r="P55" s="25">
        <v>1.5288673104338704</v>
      </c>
      <c r="Q55" s="26">
        <v>1.0146182179465433</v>
      </c>
      <c r="R55" s="15">
        <v>4.6899491323569298E-3</v>
      </c>
      <c r="S55" s="16">
        <v>4.9891612593126619E-2</v>
      </c>
      <c r="T55" s="16">
        <v>0.11789646789646711</v>
      </c>
      <c r="U55" s="16">
        <v>1.1615547686579906E-2</v>
      </c>
      <c r="V55" s="16">
        <v>0.15734601523778177</v>
      </c>
      <c r="W55" s="17">
        <v>2.9658202147128828E-2</v>
      </c>
      <c r="X55" s="30">
        <v>4.2529674351782204E-2</v>
      </c>
      <c r="Y55" s="30">
        <v>8.8877575664430636E-2</v>
      </c>
      <c r="Z55" s="30">
        <v>0.16052003510125162</v>
      </c>
      <c r="AA55" s="30">
        <v>0.22990245026499637</v>
      </c>
      <c r="AB55" s="30">
        <v>0.1373779487317428</v>
      </c>
      <c r="AC55" s="30">
        <v>3.7105919984491254E-2</v>
      </c>
      <c r="AD55" s="1">
        <v>0</v>
      </c>
      <c r="AE55">
        <v>-1</v>
      </c>
      <c r="AF55">
        <v>-1</v>
      </c>
      <c r="AG55">
        <v>-1</v>
      </c>
      <c r="AH55">
        <v>-1</v>
      </c>
      <c r="AI55" s="3">
        <v>0</v>
      </c>
      <c r="AK55" s="69">
        <v>-1</v>
      </c>
    </row>
    <row r="56" spans="1:39">
      <c r="A56" s="57" t="s">
        <v>7</v>
      </c>
      <c r="B56" s="87" t="s">
        <v>776</v>
      </c>
      <c r="C56" s="71">
        <v>60.583550000000002</v>
      </c>
      <c r="D56" s="71">
        <v>14.028409999999999</v>
      </c>
      <c r="E56" s="55">
        <v>23</v>
      </c>
      <c r="F56" s="58">
        <v>3.31086381858066</v>
      </c>
      <c r="G56" s="59">
        <v>0.48816750781062246</v>
      </c>
      <c r="H56" s="59">
        <v>3.6276752943419609E-2</v>
      </c>
      <c r="I56" s="59">
        <v>8.4191433386771909E-3</v>
      </c>
      <c r="J56" s="59">
        <v>8.3351230568172466E-2</v>
      </c>
      <c r="K56" s="60">
        <v>0.86599640795873634</v>
      </c>
      <c r="L56" s="24">
        <v>4.0517733347016032</v>
      </c>
      <c r="M56" s="25">
        <v>0.87745147815968294</v>
      </c>
      <c r="N56" s="25">
        <v>3.4959840367557053E-2</v>
      </c>
      <c r="O56" s="25">
        <v>1.4213414582106494E-2</v>
      </c>
      <c r="P56" s="25">
        <v>0.15940904322565028</v>
      </c>
      <c r="Q56" s="26">
        <v>1.5377950299270604</v>
      </c>
      <c r="R56" s="15">
        <v>0.58289672104834489</v>
      </c>
      <c r="S56" s="16">
        <v>9.1500841143955583E-2</v>
      </c>
      <c r="T56" s="16">
        <v>6.9331235997902602E-3</v>
      </c>
      <c r="U56" s="16">
        <v>3.7895137090475585E-3</v>
      </c>
      <c r="V56" s="16">
        <v>4.2154842306321466E-2</v>
      </c>
      <c r="W56" s="17">
        <v>5.434592252184306E-2</v>
      </c>
      <c r="X56" s="30">
        <v>0.3292556042051491</v>
      </c>
      <c r="Y56" s="30">
        <v>0.18064711338961287</v>
      </c>
      <c r="Z56" s="30">
        <v>9.0531046162617129E-3</v>
      </c>
      <c r="AA56" s="30">
        <v>2.3930836128393546E-3</v>
      </c>
      <c r="AB56" s="30">
        <v>7.004734109799067E-2</v>
      </c>
      <c r="AC56" s="30">
        <v>6.796744372016382E-2</v>
      </c>
      <c r="AD56" s="1">
        <v>0</v>
      </c>
      <c r="AE56">
        <v>-1</v>
      </c>
      <c r="AF56">
        <v>0</v>
      </c>
      <c r="AG56">
        <v>-1</v>
      </c>
      <c r="AH56">
        <v>-1</v>
      </c>
      <c r="AI56" s="3">
        <v>-1</v>
      </c>
      <c r="AK56" s="69">
        <v>-1</v>
      </c>
    </row>
    <row r="57" spans="1:39">
      <c r="A57" s="57" t="s">
        <v>71</v>
      </c>
      <c r="B57" s="87" t="s">
        <v>803</v>
      </c>
      <c r="C57" s="71">
        <v>50.215699999999998</v>
      </c>
      <c r="D57" s="71">
        <v>111.4156</v>
      </c>
      <c r="E57" s="55">
        <v>10</v>
      </c>
      <c r="F57" s="58">
        <v>0.32867888784744859</v>
      </c>
      <c r="G57" s="59">
        <v>1.4812372025955298</v>
      </c>
      <c r="H57" s="59">
        <v>3.6496710996710995</v>
      </c>
      <c r="I57" s="59">
        <v>3.7943213448901574</v>
      </c>
      <c r="J57" s="59">
        <v>2.4454385660278497</v>
      </c>
      <c r="K57" s="60">
        <v>1.1089357885340168</v>
      </c>
      <c r="L57" s="24">
        <v>0.40199909922236665</v>
      </c>
      <c r="M57" s="25">
        <v>2.4057601160352604</v>
      </c>
      <c r="N57" s="25">
        <v>4.1222596710096084</v>
      </c>
      <c r="O57" s="25">
        <v>3.836280308267404</v>
      </c>
      <c r="P57" s="25">
        <v>2.389177784651801</v>
      </c>
      <c r="Q57" s="26">
        <v>0.94651572887133384</v>
      </c>
      <c r="R57" s="15">
        <v>3.7257031208200925E-2</v>
      </c>
      <c r="S57" s="16">
        <v>1.4762797404470061E-2</v>
      </c>
      <c r="T57" s="16">
        <v>0.10218075218075229</v>
      </c>
      <c r="U57" s="16">
        <v>1.3135757447633176E-3</v>
      </c>
      <c r="V57" s="16">
        <v>0.1429554960504229</v>
      </c>
      <c r="W57" s="17">
        <v>2.9971387239518421E-2</v>
      </c>
      <c r="X57" s="30">
        <v>3.949453832295724E-3</v>
      </c>
      <c r="Y57" s="30">
        <v>0.25533143326051477</v>
      </c>
      <c r="Z57" s="30">
        <v>0.99345708201284288</v>
      </c>
      <c r="AA57" s="30">
        <v>5.6138464295772739E-2</v>
      </c>
      <c r="AB57" s="30">
        <v>0.28970969954541925</v>
      </c>
      <c r="AC57" s="30">
        <v>0.14328312170337881</v>
      </c>
      <c r="AD57" s="1">
        <v>0</v>
      </c>
      <c r="AE57">
        <v>0</v>
      </c>
      <c r="AF57">
        <v>0</v>
      </c>
      <c r="AG57">
        <v>0</v>
      </c>
      <c r="AH57">
        <v>0</v>
      </c>
      <c r="AI57" s="3">
        <v>0</v>
      </c>
      <c r="AJ57" s="69">
        <v>0</v>
      </c>
    </row>
    <row r="58" spans="1:39">
      <c r="A58" s="57" t="s">
        <v>93</v>
      </c>
      <c r="B58" s="87" t="s">
        <v>816</v>
      </c>
      <c r="C58" s="71">
        <v>43.880450000000003</v>
      </c>
      <c r="D58" s="71">
        <v>60.141199999999998</v>
      </c>
      <c r="E58" s="55">
        <v>15</v>
      </c>
      <c r="F58" s="58">
        <v>0.18088430831300545</v>
      </c>
      <c r="G58" s="59">
        <v>5.6308339341504449E-2</v>
      </c>
      <c r="H58" s="59">
        <v>0.19488536155202821</v>
      </c>
      <c r="I58" s="59">
        <v>0.695177022591007</v>
      </c>
      <c r="J58" s="59">
        <v>1.2353513036802806</v>
      </c>
      <c r="K58" s="60">
        <v>1.1670333275809541</v>
      </c>
      <c r="L58" s="24">
        <v>0.22640518460240361</v>
      </c>
      <c r="M58" s="25">
        <v>0.16903295258691667</v>
      </c>
      <c r="N58" s="25">
        <v>0.53184879632890092</v>
      </c>
      <c r="O58" s="25">
        <v>3.0000073965969962</v>
      </c>
      <c r="P58" s="25">
        <v>5.644823748554213</v>
      </c>
      <c r="Q58" s="26">
        <v>3.9622249113496659</v>
      </c>
      <c r="R58" s="15">
        <v>4.3398996914650483E-2</v>
      </c>
      <c r="S58" s="16">
        <v>4.9750060081711102E-3</v>
      </c>
      <c r="T58" s="16">
        <v>5.2028218694885345E-2</v>
      </c>
      <c r="U58" s="16">
        <v>6.1436734022749566E-2</v>
      </c>
      <c r="V58" s="16">
        <v>0.22011428336425398</v>
      </c>
      <c r="W58" s="17">
        <v>0.22269675800166577</v>
      </c>
      <c r="X58" s="30">
        <v>5.5749156233609258E-2</v>
      </c>
      <c r="Y58" s="30">
        <v>5.3678315018717122E-2</v>
      </c>
      <c r="Z58" s="30">
        <v>7.9570289138174988E-3</v>
      </c>
      <c r="AA58" s="30">
        <v>0.39638249509975537</v>
      </c>
      <c r="AB58" s="30">
        <v>0.3368450251499584</v>
      </c>
      <c r="AC58" s="30">
        <v>8.590727255838003E-2</v>
      </c>
      <c r="AD58" s="1">
        <v>0</v>
      </c>
      <c r="AE58">
        <v>-1</v>
      </c>
      <c r="AF58">
        <v>-1</v>
      </c>
      <c r="AG58">
        <v>-1</v>
      </c>
      <c r="AH58">
        <v>-1</v>
      </c>
      <c r="AI58" s="3">
        <v>-1</v>
      </c>
      <c r="AK58" s="69">
        <v>-1</v>
      </c>
    </row>
    <row r="59" spans="1:39">
      <c r="A59" s="57" t="s">
        <v>43</v>
      </c>
      <c r="B59" s="87" t="s">
        <v>476</v>
      </c>
      <c r="C59" s="71">
        <v>40.430120000000002</v>
      </c>
      <c r="D59" s="71">
        <v>30.312930000000001</v>
      </c>
      <c r="E59" s="55">
        <v>22</v>
      </c>
      <c r="F59" s="58">
        <v>0.25337449774725235</v>
      </c>
      <c r="G59" s="59">
        <v>0.22864119202114877</v>
      </c>
      <c r="H59" s="59">
        <v>0.19183230849897515</v>
      </c>
      <c r="I59" s="59">
        <v>0.24984328112796481</v>
      </c>
      <c r="J59" s="59">
        <v>0.35018377033049719</v>
      </c>
      <c r="K59" s="60">
        <v>0.4630816560886804</v>
      </c>
      <c r="L59" s="24">
        <v>0.16229960548220107</v>
      </c>
      <c r="M59" s="25">
        <v>0.33681992579012654</v>
      </c>
      <c r="N59" s="25">
        <v>0.24608771959242304</v>
      </c>
      <c r="O59" s="25">
        <v>0.27866992116934508</v>
      </c>
      <c r="P59" s="25">
        <v>0.32334944992871939</v>
      </c>
      <c r="Q59" s="26">
        <v>0.35511147930953707</v>
      </c>
      <c r="R59" s="15">
        <v>0.10385229426214838</v>
      </c>
      <c r="S59" s="16">
        <v>7.0025474645517935E-2</v>
      </c>
      <c r="T59" s="16">
        <v>3.7511320844654271E-2</v>
      </c>
      <c r="U59" s="16">
        <v>0.13441597813129444</v>
      </c>
      <c r="V59" s="16">
        <v>0.17069659084331765</v>
      </c>
      <c r="W59" s="17">
        <v>0.23530022093397332</v>
      </c>
      <c r="X59" s="30">
        <v>2.5643656929146507E-2</v>
      </c>
      <c r="Y59" s="30">
        <v>0.13083401029716885</v>
      </c>
      <c r="Z59" s="30">
        <v>5.3854709883685251E-2</v>
      </c>
      <c r="AA59" s="30">
        <v>0.16025836882277472</v>
      </c>
      <c r="AB59" s="30">
        <v>1.8671826667025299E-2</v>
      </c>
      <c r="AC59" s="30">
        <v>2.0606911495060609E-2</v>
      </c>
      <c r="AD59" s="1">
        <v>1</v>
      </c>
      <c r="AE59">
        <v>0</v>
      </c>
      <c r="AF59">
        <v>-1</v>
      </c>
      <c r="AG59">
        <v>0</v>
      </c>
      <c r="AH59">
        <v>0</v>
      </c>
      <c r="AI59" s="3">
        <v>0</v>
      </c>
      <c r="AM59" s="3">
        <v>3</v>
      </c>
    </row>
    <row r="60" spans="1:39">
      <c r="A60" s="57" t="s">
        <v>41</v>
      </c>
      <c r="B60" s="87" t="s">
        <v>783</v>
      </c>
      <c r="C60" s="71">
        <v>40.166589999999999</v>
      </c>
      <c r="D60" s="71">
        <v>45.864330000000002</v>
      </c>
      <c r="E60" s="55">
        <v>18</v>
      </c>
      <c r="F60" s="58">
        <v>0.83920893912462202</v>
      </c>
      <c r="G60" s="59">
        <v>0.96429824561403521</v>
      </c>
      <c r="H60" s="59">
        <v>0.40659468992802328</v>
      </c>
      <c r="I60" s="59">
        <v>0.49501325687507702</v>
      </c>
      <c r="J60" s="59">
        <v>0.99002172038883451</v>
      </c>
      <c r="K60" s="60">
        <v>0.8991620700895453</v>
      </c>
      <c r="L60" s="24">
        <v>0.96802310665663271</v>
      </c>
      <c r="M60" s="25">
        <v>1.1922410338884437</v>
      </c>
      <c r="N60" s="25">
        <v>0.36757605736930654</v>
      </c>
      <c r="O60" s="25">
        <v>0.84826677818459051</v>
      </c>
      <c r="P60" s="25">
        <v>1.2040952739597062</v>
      </c>
      <c r="Q60" s="26">
        <v>1.2727052891333672</v>
      </c>
      <c r="R60" s="15">
        <v>0.20407380398948702</v>
      </c>
      <c r="S60" s="16">
        <v>0.14096491228070163</v>
      </c>
      <c r="T60" s="16">
        <v>0.11315839649172972</v>
      </c>
      <c r="U60" s="16">
        <v>1.8875632013811788E-2</v>
      </c>
      <c r="V60" s="16">
        <v>0.16045061429402607</v>
      </c>
      <c r="W60" s="17">
        <v>0.1166377982448857</v>
      </c>
      <c r="X60" s="30">
        <v>0.15818268112471776</v>
      </c>
      <c r="Y60" s="30">
        <v>0.11585755766085204</v>
      </c>
      <c r="Z60" s="30">
        <v>2.003230656583449E-3</v>
      </c>
      <c r="AA60" s="30">
        <v>0.17844802325945303</v>
      </c>
      <c r="AB60" s="30">
        <v>0.17643569949162194</v>
      </c>
      <c r="AC60" s="30">
        <v>0.18275448098157546</v>
      </c>
      <c r="AD60" s="1">
        <v>0</v>
      </c>
      <c r="AE60">
        <v>0</v>
      </c>
      <c r="AF60">
        <v>0</v>
      </c>
      <c r="AG60">
        <v>0</v>
      </c>
      <c r="AH60">
        <v>0</v>
      </c>
      <c r="AI60" s="3">
        <v>0</v>
      </c>
      <c r="AJ60" s="69">
        <v>0</v>
      </c>
    </row>
    <row r="61" spans="1:39">
      <c r="A61" s="57" t="s">
        <v>88</v>
      </c>
      <c r="B61" s="87" t="s">
        <v>783</v>
      </c>
      <c r="C61" s="71">
        <v>38.649189999999997</v>
      </c>
      <c r="D61" s="71">
        <v>102.1777</v>
      </c>
      <c r="E61" s="55">
        <v>23</v>
      </c>
      <c r="F61" s="58">
        <v>0.81905310618925986</v>
      </c>
      <c r="G61" s="59">
        <v>0.34793847632780583</v>
      </c>
      <c r="H61" s="59">
        <v>6.5915915915915918E-2</v>
      </c>
      <c r="I61" s="59">
        <v>9.873435747464604E-2</v>
      </c>
      <c r="J61" s="59">
        <v>0.33914498435705515</v>
      </c>
      <c r="K61" s="60">
        <v>0.84098548909071935</v>
      </c>
      <c r="L61" s="24">
        <v>1.0548312752274749</v>
      </c>
      <c r="M61" s="25">
        <v>0.57381295763670104</v>
      </c>
      <c r="N61" s="25">
        <v>5.2336636651743047E-2</v>
      </c>
      <c r="O61" s="25">
        <v>0.15047039512052185</v>
      </c>
      <c r="P61" s="25">
        <v>0.58018163111601262</v>
      </c>
      <c r="Q61" s="26">
        <v>1.3791924641157989</v>
      </c>
      <c r="R61" s="15">
        <v>0.21917061500242091</v>
      </c>
      <c r="S61" s="16">
        <v>0.11060514299447233</v>
      </c>
      <c r="T61" s="16">
        <v>1.186186186186189E-2</v>
      </c>
      <c r="U61" s="16">
        <v>1.105400231371376E-2</v>
      </c>
      <c r="V61" s="16">
        <v>4.681992792364658E-2</v>
      </c>
      <c r="W61" s="17">
        <v>2.9982252844764575E-2</v>
      </c>
      <c r="X61" s="30">
        <v>0.31413978586577262</v>
      </c>
      <c r="Y61" s="30">
        <v>8.1996901518228124E-2</v>
      </c>
      <c r="Z61" s="30">
        <v>1.2039505676006493E-3</v>
      </c>
      <c r="AA61" s="30">
        <v>3.1479063363232723E-2</v>
      </c>
      <c r="AB61" s="30">
        <v>8.9224184307501536E-2</v>
      </c>
      <c r="AC61" s="30">
        <v>1.3767305999143775E-2</v>
      </c>
      <c r="AD61" s="1">
        <v>0</v>
      </c>
      <c r="AE61">
        <v>-1</v>
      </c>
      <c r="AF61">
        <v>0</v>
      </c>
      <c r="AG61">
        <v>0</v>
      </c>
      <c r="AH61">
        <v>-1</v>
      </c>
      <c r="AI61" s="3">
        <v>-1</v>
      </c>
      <c r="AK61" s="69">
        <v>-1</v>
      </c>
    </row>
    <row r="62" spans="1:39">
      <c r="A62" s="57" t="s">
        <v>77</v>
      </c>
      <c r="B62" s="87" t="s">
        <v>807</v>
      </c>
      <c r="C62" s="71">
        <v>38.649189999999997</v>
      </c>
      <c r="D62" s="71">
        <v>57.373080000000002</v>
      </c>
      <c r="E62" s="55" t="s">
        <v>825</v>
      </c>
      <c r="F62" s="58">
        <v>1.3336820947349578E-2</v>
      </c>
      <c r="G62" s="59">
        <v>2.1780100937274692E-2</v>
      </c>
      <c r="H62" s="59">
        <v>8.2582582582582595E-3</v>
      </c>
      <c r="I62" s="59">
        <v>6.4236386378450751E-3</v>
      </c>
      <c r="J62" s="59">
        <v>6.9254682982852166E-3</v>
      </c>
      <c r="K62" s="60">
        <v>8.8264933283053286E-3</v>
      </c>
      <c r="L62" s="24">
        <v>1.4063960913092061E-2</v>
      </c>
      <c r="M62" s="25">
        <v>9.1210356448903865E-2</v>
      </c>
      <c r="N62" s="25">
        <v>2.7911643219254267E-2</v>
      </c>
      <c r="O62" s="25">
        <v>1.050430567290541E-2</v>
      </c>
      <c r="P62" s="25">
        <v>1.1142978185437233E-2</v>
      </c>
      <c r="Q62" s="26">
        <v>2.4198360675600359E-2</v>
      </c>
      <c r="R62" s="15">
        <v>7.4613802893002245E-3</v>
      </c>
      <c r="S62" s="16">
        <v>7.7801009372746978E-3</v>
      </c>
      <c r="T62" s="16">
        <v>2.8528528528528507E-3</v>
      </c>
      <c r="U62" s="16">
        <v>2.4553846695911079E-3</v>
      </c>
      <c r="V62" s="16">
        <v>1.8464615262761867E-3</v>
      </c>
      <c r="W62" s="17">
        <v>1.7067522279817027E-3</v>
      </c>
      <c r="X62" s="30">
        <v>1.2093509840140479E-3</v>
      </c>
      <c r="Y62" s="30">
        <v>1.7944573128560914E-2</v>
      </c>
      <c r="Z62" s="30">
        <v>3.1563179457942763E-3</v>
      </c>
      <c r="AA62" s="30">
        <v>1.0480408974917E-3</v>
      </c>
      <c r="AB62" s="30">
        <v>5.2919143556499956E-3</v>
      </c>
      <c r="AC62" s="30">
        <v>3.818880703709988E-3</v>
      </c>
      <c r="AD62" s="1">
        <v>0</v>
      </c>
      <c r="AE62">
        <v>-1</v>
      </c>
      <c r="AF62">
        <v>-1</v>
      </c>
      <c r="AG62">
        <v>0</v>
      </c>
      <c r="AH62">
        <v>-1</v>
      </c>
      <c r="AI62" s="3">
        <v>-1</v>
      </c>
      <c r="AK62" s="69">
        <v>-1</v>
      </c>
    </row>
    <row r="63" spans="1:39">
      <c r="A63" s="57" t="s">
        <v>69</v>
      </c>
      <c r="B63" s="87" t="s">
        <v>801</v>
      </c>
      <c r="C63" s="71">
        <v>35.836030000000001</v>
      </c>
      <c r="D63" s="71">
        <v>75.248050000000006</v>
      </c>
      <c r="E63" s="55">
        <v>0</v>
      </c>
      <c r="F63" s="58">
        <v>3.212691447221105</v>
      </c>
      <c r="G63" s="59">
        <v>14.63239077144917</v>
      </c>
      <c r="H63" s="59">
        <v>3.475316983650317</v>
      </c>
      <c r="I63" s="59">
        <v>0.17083127800386402</v>
      </c>
      <c r="J63" s="59">
        <v>0.39608751214727217</v>
      </c>
      <c r="K63" s="60">
        <v>3.0813870051622279</v>
      </c>
      <c r="L63" s="24">
        <v>10.818038642220245</v>
      </c>
      <c r="M63" s="25">
        <v>40.758223738377261</v>
      </c>
      <c r="N63" s="25">
        <v>3.9847672865279384</v>
      </c>
      <c r="O63" s="25">
        <v>0.15460850665551487</v>
      </c>
      <c r="P63" s="25">
        <v>0.6372989348252952</v>
      </c>
      <c r="Q63" s="26">
        <v>11.155250159530214</v>
      </c>
      <c r="R63" s="15">
        <v>0.91715678212122265</v>
      </c>
      <c r="S63" s="16">
        <v>0.76360922855082947</v>
      </c>
      <c r="T63" s="16">
        <v>0.74630463797130564</v>
      </c>
      <c r="U63" s="16">
        <v>4.6501829243228432E-4</v>
      </c>
      <c r="V63" s="16">
        <v>1.0797363699228957E-2</v>
      </c>
      <c r="W63" s="17">
        <v>0.37039293011285251</v>
      </c>
      <c r="X63" s="30">
        <v>1.0742443159791106</v>
      </c>
      <c r="Y63" s="30">
        <v>4.937801203165967</v>
      </c>
      <c r="Z63" s="30">
        <v>5.7259195913051723E-2</v>
      </c>
      <c r="AA63" s="30">
        <v>2.3008821864340764E-2</v>
      </c>
      <c r="AB63" s="30">
        <v>9.6211703472577306E-2</v>
      </c>
      <c r="AC63" s="30">
        <v>4.1926064813692943</v>
      </c>
      <c r="AD63" s="1">
        <v>-1</v>
      </c>
      <c r="AE63">
        <v>-1</v>
      </c>
      <c r="AF63">
        <v>0</v>
      </c>
      <c r="AG63">
        <v>1</v>
      </c>
      <c r="AH63">
        <v>-1</v>
      </c>
      <c r="AI63" s="3">
        <v>-1</v>
      </c>
    </row>
    <row r="64" spans="1:39">
      <c r="A64" s="57" t="s">
        <v>104</v>
      </c>
      <c r="B64" s="87" t="s">
        <v>819</v>
      </c>
      <c r="C64" s="71">
        <v>34.660620000000002</v>
      </c>
      <c r="D64" s="71">
        <v>44.074379999999998</v>
      </c>
      <c r="E64" s="55">
        <v>14</v>
      </c>
      <c r="F64" s="58">
        <v>0.11983273323914134</v>
      </c>
      <c r="G64" s="59">
        <v>9.5095890410958894E-2</v>
      </c>
      <c r="H64" s="59">
        <v>0.1567829734496401</v>
      </c>
      <c r="I64" s="59">
        <v>0.16029881554298869</v>
      </c>
      <c r="J64" s="59">
        <v>0.14461232304585042</v>
      </c>
      <c r="K64" s="60">
        <v>0.14127609076828351</v>
      </c>
      <c r="L64" s="27">
        <v>0.20745179699436728</v>
      </c>
      <c r="M64" s="28">
        <v>0.14324817768654013</v>
      </c>
      <c r="N64" s="28">
        <v>0.29807166691818837</v>
      </c>
      <c r="O64" s="28">
        <v>0.35171017857092057</v>
      </c>
      <c r="P64" s="28">
        <v>0.26946902654867255</v>
      </c>
      <c r="Q64" s="29">
        <v>0.24941564486555037</v>
      </c>
      <c r="R64" s="18">
        <v>1.7888883824802926E-3</v>
      </c>
      <c r="S64" s="19">
        <v>1.2904109589041124E-2</v>
      </c>
      <c r="T64" s="19">
        <v>2.468420801754137E-2</v>
      </c>
      <c r="U64" s="19">
        <v>7.6906024464293002E-3</v>
      </c>
      <c r="V64" s="19">
        <v>4.9362096855265353E-3</v>
      </c>
      <c r="W64" s="20">
        <v>5.0022263838200567E-3</v>
      </c>
      <c r="X64" s="28">
        <v>3.9445366126200136E-2</v>
      </c>
      <c r="Y64" s="28">
        <v>3.2833889541457602E-3</v>
      </c>
      <c r="Z64" s="28">
        <v>7.6712443617217616E-2</v>
      </c>
      <c r="AA64" s="28">
        <v>2.1024257993303232E-2</v>
      </c>
      <c r="AB64" s="28">
        <v>3.0530973451327634E-2</v>
      </c>
      <c r="AC64" s="28">
        <v>2.8869667854056015E-2</v>
      </c>
      <c r="AD64" s="1">
        <v>0</v>
      </c>
      <c r="AE64">
        <v>0</v>
      </c>
      <c r="AF64">
        <v>-1</v>
      </c>
      <c r="AG64">
        <v>-1</v>
      </c>
      <c r="AH64">
        <v>-1</v>
      </c>
      <c r="AI64" s="3">
        <v>-1</v>
      </c>
      <c r="AK64" s="69">
        <v>-1</v>
      </c>
    </row>
    <row r="65" spans="1:39">
      <c r="A65" s="57" t="s">
        <v>92</v>
      </c>
      <c r="B65" s="87" t="s">
        <v>815</v>
      </c>
      <c r="C65" s="71">
        <v>32.324010000000001</v>
      </c>
      <c r="D65" s="71">
        <v>63.022170000000003</v>
      </c>
      <c r="E65" s="55">
        <v>3</v>
      </c>
      <c r="F65" s="58">
        <v>0.58544059860138753</v>
      </c>
      <c r="G65" s="59">
        <v>1.6936998317712089</v>
      </c>
      <c r="H65" s="59">
        <v>1.4001632584965917</v>
      </c>
      <c r="I65" s="59">
        <v>0.88391352348067109</v>
      </c>
      <c r="J65" s="59">
        <v>0.95771340358188395</v>
      </c>
      <c r="K65" s="60">
        <v>1.1687833291788372</v>
      </c>
      <c r="L65" s="24">
        <v>1.5740704316891292</v>
      </c>
      <c r="M65" s="25">
        <v>3.5720640581603416</v>
      </c>
      <c r="N65" s="25">
        <v>2.1144613802393368</v>
      </c>
      <c r="O65" s="25">
        <v>1.3124510331054613</v>
      </c>
      <c r="P65" s="25">
        <v>1.517439545955833</v>
      </c>
      <c r="Q65" s="26">
        <v>1.7402964232922191</v>
      </c>
      <c r="R65" s="15">
        <v>7.8977613877533229E-2</v>
      </c>
      <c r="S65" s="16">
        <v>0.59036649843787536</v>
      </c>
      <c r="T65" s="16">
        <v>2.3002764669431408E-2</v>
      </c>
      <c r="U65" s="16">
        <v>9.5553735120882832E-2</v>
      </c>
      <c r="V65" s="16">
        <v>0.17723936294983011</v>
      </c>
      <c r="W65" s="17">
        <v>0.10953382292472269</v>
      </c>
      <c r="X65" s="30">
        <v>0.14055979339125665</v>
      </c>
      <c r="Y65" s="30">
        <v>0.53621058972698254</v>
      </c>
      <c r="Z65" s="30">
        <v>0.12675911486716851</v>
      </c>
      <c r="AA65" s="30">
        <v>2.7974498809432369E-2</v>
      </c>
      <c r="AB65" s="30">
        <v>0.14639024127820963</v>
      </c>
      <c r="AC65" s="30">
        <v>0.48598607846463232</v>
      </c>
      <c r="AD65" s="1">
        <v>-1</v>
      </c>
      <c r="AE65">
        <v>-1</v>
      </c>
      <c r="AF65">
        <v>-1</v>
      </c>
      <c r="AG65">
        <v>0</v>
      </c>
      <c r="AH65">
        <v>-1</v>
      </c>
      <c r="AI65" s="3">
        <v>0</v>
      </c>
      <c r="AK65" s="69">
        <v>-1</v>
      </c>
    </row>
    <row r="66" spans="1:39">
      <c r="A66" s="57" t="s">
        <v>48</v>
      </c>
      <c r="B66" s="87" t="s">
        <v>783</v>
      </c>
      <c r="C66" s="71">
        <v>29.8733</v>
      </c>
      <c r="D66" s="71">
        <v>44.26003</v>
      </c>
      <c r="E66" s="55">
        <v>16</v>
      </c>
      <c r="F66" s="58">
        <v>0.82181892281606339</v>
      </c>
      <c r="G66" s="59">
        <v>0.73050901225666909</v>
      </c>
      <c r="H66" s="59">
        <v>0.88736593736593739</v>
      </c>
      <c r="I66" s="59">
        <v>0.49047428195596898</v>
      </c>
      <c r="J66" s="59">
        <v>0.77108256184827417</v>
      </c>
      <c r="K66" s="60">
        <v>0.76866529887871216</v>
      </c>
      <c r="L66" s="24">
        <v>0.89457053430936584</v>
      </c>
      <c r="M66" s="25">
        <v>1.2711494022592296</v>
      </c>
      <c r="N66" s="25">
        <v>1.5994170285784552</v>
      </c>
      <c r="O66" s="25">
        <v>0.8815617061104426</v>
      </c>
      <c r="P66" s="25">
        <v>1.0363127740269522</v>
      </c>
      <c r="Q66" s="26">
        <v>0.92411258794355455</v>
      </c>
      <c r="R66" s="15">
        <v>0.15906921658809639</v>
      </c>
      <c r="S66" s="16">
        <v>0.19450901225666928</v>
      </c>
      <c r="T66" s="16">
        <v>0.23485628485628468</v>
      </c>
      <c r="U66" s="16">
        <v>6.0580102061789272E-2</v>
      </c>
      <c r="V66" s="16">
        <v>0.21069881466994417</v>
      </c>
      <c r="W66" s="17">
        <v>0.12271060632207752</v>
      </c>
      <c r="X66" s="30">
        <v>0.14723010877745085</v>
      </c>
      <c r="Y66" s="30">
        <v>0.33272383717738985</v>
      </c>
      <c r="Z66" s="30">
        <v>0.17857649892963537</v>
      </c>
      <c r="AA66" s="30">
        <v>0.14082096536970215</v>
      </c>
      <c r="AB66" s="30">
        <v>0.21716383785673848</v>
      </c>
      <c r="AC66" s="30">
        <v>0.10893338906793912</v>
      </c>
      <c r="AD66" s="1">
        <v>0</v>
      </c>
      <c r="AE66">
        <v>-1</v>
      </c>
      <c r="AF66">
        <v>-1</v>
      </c>
      <c r="AG66">
        <v>-1</v>
      </c>
      <c r="AH66">
        <v>-1</v>
      </c>
      <c r="AI66" s="3">
        <v>0</v>
      </c>
      <c r="AK66" s="69">
        <v>-1</v>
      </c>
    </row>
    <row r="67" spans="1:39">
      <c r="A67" s="57" t="s">
        <v>489</v>
      </c>
      <c r="B67" s="87" t="s">
        <v>218</v>
      </c>
      <c r="C67" s="71">
        <v>28.665559999999999</v>
      </c>
      <c r="D67" s="71">
        <v>55.914189999999998</v>
      </c>
      <c r="E67" s="55">
        <v>22</v>
      </c>
      <c r="F67" s="58">
        <v>10.80550524496195</v>
      </c>
      <c r="G67" s="59">
        <v>3.8274097572698871</v>
      </c>
      <c r="H67" s="59">
        <v>3.4737165737165738</v>
      </c>
      <c r="I67" s="59">
        <v>3.9236624943478442</v>
      </c>
      <c r="J67" s="59">
        <v>4.8440221712468361</v>
      </c>
      <c r="K67" s="60">
        <v>7.9075769487249961</v>
      </c>
      <c r="L67" s="24">
        <v>7.8396886616040682</v>
      </c>
      <c r="M67" s="25">
        <v>0.26114211574983809</v>
      </c>
      <c r="N67" s="25">
        <v>1.6905053350548597E-2</v>
      </c>
      <c r="O67" s="25">
        <v>1.0044294236628518E-2</v>
      </c>
      <c r="P67" s="25">
        <v>0.58661571670656587</v>
      </c>
      <c r="Q67" s="26">
        <v>3.8582695212478089</v>
      </c>
      <c r="R67" s="15">
        <v>0.89657457516171479</v>
      </c>
      <c r="S67" s="16">
        <v>0.30325690939677963</v>
      </c>
      <c r="T67" s="16">
        <v>0.79964249964250023</v>
      </c>
      <c r="U67" s="16">
        <v>0.18281898713363762</v>
      </c>
      <c r="V67" s="16">
        <v>9.1200500817941954E-2</v>
      </c>
      <c r="W67" s="17">
        <v>8.4008811792803492E-2</v>
      </c>
      <c r="X67" s="30">
        <v>0.70050426444094782</v>
      </c>
      <c r="Y67" s="30">
        <v>3.1991687067063422E-2</v>
      </c>
      <c r="Z67" s="30">
        <v>2.5124223776067417E-3</v>
      </c>
      <c r="AA67" s="30">
        <v>2.9520956550682315E-3</v>
      </c>
      <c r="AB67" s="30">
        <v>0.26799869542997007</v>
      </c>
      <c r="AC67" s="30">
        <v>9.2588105104152163E-4</v>
      </c>
      <c r="AD67" s="1">
        <v>0</v>
      </c>
      <c r="AE67">
        <v>1</v>
      </c>
      <c r="AF67">
        <v>1</v>
      </c>
      <c r="AG67">
        <v>1</v>
      </c>
      <c r="AH67">
        <v>1</v>
      </c>
      <c r="AI67" s="3">
        <v>1</v>
      </c>
      <c r="AL67" s="69">
        <v>1</v>
      </c>
    </row>
    <row r="68" spans="1:39">
      <c r="A68" s="57" t="s">
        <v>66</v>
      </c>
      <c r="B68" s="87" t="s">
        <v>236</v>
      </c>
      <c r="C68" s="71">
        <v>27.47081</v>
      </c>
      <c r="D68" s="71">
        <v>64.242509999999996</v>
      </c>
      <c r="E68" s="55">
        <v>11</v>
      </c>
      <c r="F68" s="58">
        <v>1.8776162884785217</v>
      </c>
      <c r="G68" s="59">
        <v>1.6252958423455901</v>
      </c>
      <c r="H68" s="59">
        <v>1.7424591257924591</v>
      </c>
      <c r="I68" s="59">
        <v>1.7540504671470265</v>
      </c>
      <c r="J68" s="59">
        <v>1.6131333717171903</v>
      </c>
      <c r="K68" s="60">
        <v>1.4783001080168994</v>
      </c>
      <c r="L68" s="24">
        <v>2.720609991790381</v>
      </c>
      <c r="M68" s="25">
        <v>3.2375302575389986</v>
      </c>
      <c r="N68" s="25">
        <v>2.7878442354019595</v>
      </c>
      <c r="O68" s="25">
        <v>3.5359656684105567</v>
      </c>
      <c r="P68" s="25">
        <v>3.0466797347822578</v>
      </c>
      <c r="Q68" s="26">
        <v>2.6396101404673629</v>
      </c>
      <c r="R68" s="15">
        <v>3.9190906574879003E-2</v>
      </c>
      <c r="S68" s="16">
        <v>3.3370824321076735E-2</v>
      </c>
      <c r="T68" s="16">
        <v>8.8405071738405047E-2</v>
      </c>
      <c r="U68" s="16">
        <v>6.8700855604296285E-2</v>
      </c>
      <c r="V68" s="16">
        <v>0.11426203988874782</v>
      </c>
      <c r="W68" s="17">
        <v>1.8787270623877528E-2</v>
      </c>
      <c r="X68" s="30">
        <v>6.7836252308954839E-3</v>
      </c>
      <c r="Y68" s="30">
        <v>3.7997911475085903E-2</v>
      </c>
      <c r="Z68" s="30">
        <v>0.42862093443108584</v>
      </c>
      <c r="AA68" s="30">
        <v>0.12540617274467802</v>
      </c>
      <c r="AB68" s="30">
        <v>5.5722287973747335E-2</v>
      </c>
      <c r="AC68" s="30">
        <v>1.6046922076558445E-2</v>
      </c>
      <c r="AD68" s="1">
        <v>0</v>
      </c>
      <c r="AE68">
        <v>-1</v>
      </c>
      <c r="AF68">
        <v>-1</v>
      </c>
      <c r="AG68">
        <v>-1</v>
      </c>
      <c r="AH68">
        <v>-1</v>
      </c>
      <c r="AI68" s="3">
        <v>-1</v>
      </c>
      <c r="AK68" s="69">
        <v>-1</v>
      </c>
    </row>
    <row r="69" spans="1:39">
      <c r="A69" s="57" t="s">
        <v>42</v>
      </c>
      <c r="B69" s="87" t="s">
        <v>783</v>
      </c>
      <c r="C69" s="71">
        <v>26.287230000000001</v>
      </c>
      <c r="D69" s="71">
        <v>75.208150000000003</v>
      </c>
      <c r="E69" s="55">
        <v>16</v>
      </c>
      <c r="F69" s="58">
        <v>0.39179165601557275</v>
      </c>
      <c r="G69" s="59">
        <v>0.16080413362172555</v>
      </c>
      <c r="H69" s="59">
        <v>0.12505243338576671</v>
      </c>
      <c r="I69" s="59">
        <v>0.14347190658233944</v>
      </c>
      <c r="J69" s="59">
        <v>0.16618039498816498</v>
      </c>
      <c r="K69" s="60">
        <v>0.19128684984798805</v>
      </c>
      <c r="L69" s="24">
        <v>0.64157530615037284</v>
      </c>
      <c r="M69" s="25">
        <v>0.35482830733426279</v>
      </c>
      <c r="N69" s="25">
        <v>0.15860064501344245</v>
      </c>
      <c r="O69" s="25">
        <v>0.30134874101384584</v>
      </c>
      <c r="P69" s="25">
        <v>0.35081098528660193</v>
      </c>
      <c r="Q69" s="26">
        <v>0.39585630366475233</v>
      </c>
      <c r="R69" s="15">
        <v>2.2499403869006007E-3</v>
      </c>
      <c r="S69" s="16">
        <v>2.1374669550588699E-3</v>
      </c>
      <c r="T69" s="16">
        <v>1.0854902521569197E-2</v>
      </c>
      <c r="U69" s="16">
        <v>1.1951373840940997E-2</v>
      </c>
      <c r="V69" s="16">
        <v>3.0175880315478704E-2</v>
      </c>
      <c r="W69" s="17">
        <v>4.241953593213036E-2</v>
      </c>
      <c r="X69" s="30">
        <v>1.135022576452077E-2</v>
      </c>
      <c r="Y69" s="30">
        <v>4.305901660939921E-2</v>
      </c>
      <c r="Z69" s="30">
        <v>2.8503557634801637E-2</v>
      </c>
      <c r="AA69" s="30">
        <v>1.9003564590783228E-3</v>
      </c>
      <c r="AB69" s="30">
        <v>4.8683325712133886E-2</v>
      </c>
      <c r="AC69" s="30">
        <v>4.3080477944443064E-2</v>
      </c>
      <c r="AD69" s="1">
        <v>-1</v>
      </c>
      <c r="AE69">
        <v>-1</v>
      </c>
      <c r="AF69">
        <v>-1</v>
      </c>
      <c r="AG69">
        <v>-1</v>
      </c>
      <c r="AH69">
        <v>-1</v>
      </c>
      <c r="AI69" s="3">
        <v>-1</v>
      </c>
      <c r="AK69" s="69">
        <v>-1</v>
      </c>
    </row>
    <row r="70" spans="1:39">
      <c r="A70" s="57" t="s">
        <v>38</v>
      </c>
      <c r="B70" s="87" t="s">
        <v>783</v>
      </c>
      <c r="C70" s="71">
        <v>25.796749999999999</v>
      </c>
      <c r="D70" s="71">
        <v>88.422479999999993</v>
      </c>
      <c r="E70" s="55">
        <v>3</v>
      </c>
      <c r="F70" s="58">
        <v>0.2437213039713223</v>
      </c>
      <c r="G70" s="59">
        <v>0.16695698149483296</v>
      </c>
      <c r="H70" s="59">
        <v>6.5846799180132518E-2</v>
      </c>
      <c r="I70" s="59">
        <v>3.6386672069246985E-2</v>
      </c>
      <c r="J70" s="59">
        <v>3.3277813826108942E-2</v>
      </c>
      <c r="K70" s="60">
        <v>6.9386263744458013E-2</v>
      </c>
      <c r="L70" s="24">
        <v>0.40486533944493852</v>
      </c>
      <c r="M70" s="25">
        <v>0.30313457126233634</v>
      </c>
      <c r="N70" s="25">
        <v>0.11547026175025571</v>
      </c>
      <c r="O70" s="25">
        <v>4.0111176542546083E-2</v>
      </c>
      <c r="P70" s="25">
        <v>4.1585187078032118E-2</v>
      </c>
      <c r="Q70" s="26">
        <v>0.11389245644219352</v>
      </c>
      <c r="R70" s="15">
        <v>5.9820011374377563E-2</v>
      </c>
      <c r="S70" s="16">
        <v>4.429031482816629E-2</v>
      </c>
      <c r="T70" s="16">
        <v>9.0566757233423931E-3</v>
      </c>
      <c r="U70" s="16">
        <v>1.5222650905225826E-2</v>
      </c>
      <c r="V70" s="16">
        <v>7.8827799660637996E-3</v>
      </c>
      <c r="W70" s="17">
        <v>1.540338026848697E-2</v>
      </c>
      <c r="X70" s="30">
        <v>2.9360789947777684E-3</v>
      </c>
      <c r="Y70" s="30">
        <v>1.5527400568649622E-2</v>
      </c>
      <c r="Z70" s="30">
        <v>2.097187987323313E-2</v>
      </c>
      <c r="AA70" s="30">
        <v>1.3318426345540559E-2</v>
      </c>
      <c r="AB70" s="30">
        <v>6.8190682411168133E-3</v>
      </c>
      <c r="AC70" s="30">
        <v>4.4926939200814205E-2</v>
      </c>
      <c r="AD70" s="1">
        <v>0</v>
      </c>
      <c r="AE70">
        <v>-1</v>
      </c>
      <c r="AF70">
        <v>-1</v>
      </c>
      <c r="AG70">
        <v>0</v>
      </c>
      <c r="AH70">
        <v>0</v>
      </c>
      <c r="AI70" s="3">
        <v>-1</v>
      </c>
      <c r="AK70" s="69">
        <v>-1</v>
      </c>
    </row>
    <row r="71" spans="1:39">
      <c r="A71" s="57" t="s">
        <v>60</v>
      </c>
      <c r="B71" s="87" t="s">
        <v>797</v>
      </c>
      <c r="C71" s="71">
        <v>25.57544</v>
      </c>
      <c r="D71" s="71">
        <v>43.578159999999997</v>
      </c>
      <c r="E71" s="55">
        <v>11</v>
      </c>
      <c r="F71" s="58">
        <v>3.2599943590485417E-2</v>
      </c>
      <c r="G71" s="59">
        <v>7.0918048546022586E-2</v>
      </c>
      <c r="H71" s="59">
        <v>8.9842223175556513E-2</v>
      </c>
      <c r="I71" s="59">
        <v>7.1047968453628832E-2</v>
      </c>
      <c r="J71" s="59">
        <v>7.9541404300819768E-2</v>
      </c>
      <c r="K71" s="60">
        <v>7.6047092811443395E-2</v>
      </c>
      <c r="L71" s="24">
        <v>1.326010239219174E-2</v>
      </c>
      <c r="M71" s="25">
        <v>6.9482904833521791E-2</v>
      </c>
      <c r="N71" s="25">
        <v>0.13668639714718492</v>
      </c>
      <c r="O71" s="25">
        <v>0.11117824945307855</v>
      </c>
      <c r="P71" s="25">
        <v>9.2308752723458051E-2</v>
      </c>
      <c r="Q71" s="26">
        <v>3.563001308551627E-2</v>
      </c>
      <c r="R71" s="15">
        <v>6.7480046950682583E-3</v>
      </c>
      <c r="S71" s="16">
        <v>2.4251381879355931E-2</v>
      </c>
      <c r="T71" s="16">
        <v>1.8799752133085421E-2</v>
      </c>
      <c r="U71" s="16">
        <v>5.010232604572229E-3</v>
      </c>
      <c r="V71" s="16">
        <v>5.9403587976714078E-4</v>
      </c>
      <c r="W71" s="17">
        <v>3.1893747163757447E-4</v>
      </c>
      <c r="X71" s="30">
        <v>4.0549246311372654E-4</v>
      </c>
      <c r="Y71" s="30">
        <v>1.414385572985846E-2</v>
      </c>
      <c r="Z71" s="30">
        <v>2.0585654319745517E-3</v>
      </c>
      <c r="AA71" s="30">
        <v>2.5283844409737306E-2</v>
      </c>
      <c r="AB71" s="30">
        <v>1.1989603787287884E-2</v>
      </c>
      <c r="AC71" s="30">
        <v>9.6286076041389081E-3</v>
      </c>
      <c r="AD71" s="1">
        <v>1</v>
      </c>
      <c r="AE71">
        <v>0</v>
      </c>
      <c r="AF71">
        <v>-1</v>
      </c>
      <c r="AG71">
        <v>0</v>
      </c>
      <c r="AH71">
        <v>0</v>
      </c>
      <c r="AI71" s="3">
        <v>1</v>
      </c>
      <c r="AM71" s="3">
        <v>3</v>
      </c>
    </row>
    <row r="72" spans="1:39">
      <c r="A72" s="57" t="s">
        <v>57</v>
      </c>
      <c r="B72" s="87" t="s">
        <v>794</v>
      </c>
      <c r="C72" s="71">
        <v>23.88871</v>
      </c>
      <c r="D72" s="71">
        <v>91.886880000000005</v>
      </c>
      <c r="E72" s="55">
        <v>8</v>
      </c>
      <c r="F72" s="58">
        <v>0.26378631362501148</v>
      </c>
      <c r="G72" s="59">
        <v>0.94737466955058891</v>
      </c>
      <c r="H72" s="59">
        <v>9.0324467324467328</v>
      </c>
      <c r="I72" s="59">
        <v>3.6397403825261758</v>
      </c>
      <c r="J72" s="59">
        <v>0.93422195008270803</v>
      </c>
      <c r="K72" s="60">
        <v>0.46383521777016479</v>
      </c>
      <c r="L72" s="24">
        <v>0.80816714556110458</v>
      </c>
      <c r="M72" s="25">
        <v>2.8532032510730794</v>
      </c>
      <c r="N72" s="25">
        <v>10.145119640491641</v>
      </c>
      <c r="O72" s="25">
        <v>3.5070316033830897</v>
      </c>
      <c r="P72" s="25">
        <v>2.2503940608440702</v>
      </c>
      <c r="Q72" s="26">
        <v>1.4914010185701247</v>
      </c>
      <c r="R72" s="15">
        <v>9.4028022450194135E-2</v>
      </c>
      <c r="S72" s="16">
        <v>0.31795866378274423</v>
      </c>
      <c r="T72" s="16">
        <v>2.2694837694837666</v>
      </c>
      <c r="U72" s="16">
        <v>0.64861940583361177</v>
      </c>
      <c r="V72" s="16">
        <v>0.13462680838230306</v>
      </c>
      <c r="W72" s="17">
        <v>0.12273489414556918</v>
      </c>
      <c r="X72" s="30">
        <v>0.44803852819776063</v>
      </c>
      <c r="Y72" s="30">
        <v>1.4294800368853664E-2</v>
      </c>
      <c r="Z72" s="30">
        <v>1.2745694786793367</v>
      </c>
      <c r="AA72" s="30">
        <v>0.10053340843724135</v>
      </c>
      <c r="AB72" s="30">
        <v>0.30918040724103552</v>
      </c>
      <c r="AC72" s="30">
        <v>0.24858492661610146</v>
      </c>
      <c r="AD72" s="1">
        <v>-1</v>
      </c>
      <c r="AE72">
        <v>-1</v>
      </c>
      <c r="AF72">
        <v>0</v>
      </c>
      <c r="AG72">
        <v>0</v>
      </c>
      <c r="AH72">
        <v>-1</v>
      </c>
      <c r="AI72" s="3">
        <v>-1</v>
      </c>
      <c r="AK72" s="69">
        <v>-1</v>
      </c>
    </row>
    <row r="73" spans="1:39">
      <c r="A73" s="57" t="s">
        <v>31</v>
      </c>
      <c r="B73" s="87" t="s">
        <v>155</v>
      </c>
      <c r="C73" s="71">
        <v>23.375039999999998</v>
      </c>
      <c r="D73" s="71">
        <v>31.20797</v>
      </c>
      <c r="E73" s="55">
        <v>19</v>
      </c>
      <c r="F73" s="58">
        <v>1.5352945877911051</v>
      </c>
      <c r="G73" s="59">
        <v>0.30071473203556837</v>
      </c>
      <c r="H73" s="59">
        <v>0.17028337861671194</v>
      </c>
      <c r="I73" s="59">
        <v>0.30795625378033814</v>
      </c>
      <c r="J73" s="59">
        <v>0.444761898234038</v>
      </c>
      <c r="K73" s="60">
        <v>0.54192994454280297</v>
      </c>
      <c r="L73" s="24">
        <v>4.265277587740302</v>
      </c>
      <c r="M73" s="25">
        <v>1.0327635630619256</v>
      </c>
      <c r="N73" s="25">
        <v>0.55498040925376302</v>
      </c>
      <c r="O73" s="25">
        <v>1.1521972160346845</v>
      </c>
      <c r="P73" s="25">
        <v>1.3545979368964682</v>
      </c>
      <c r="Q73" s="26">
        <v>1.5554635059490634</v>
      </c>
      <c r="R73" s="15">
        <v>0.12518882985926025</v>
      </c>
      <c r="S73" s="16">
        <v>3.3951934631098378E-2</v>
      </c>
      <c r="T73" s="16">
        <v>4.2339959006625627E-3</v>
      </c>
      <c r="U73" s="16">
        <v>0.1054035345794502</v>
      </c>
      <c r="V73" s="16">
        <v>1.2913045332553469E-2</v>
      </c>
      <c r="W73" s="17">
        <v>5.8717304648136119E-2</v>
      </c>
      <c r="X73" s="30">
        <v>0.23070311965519563</v>
      </c>
      <c r="Y73" s="30">
        <v>9.3502999681643995E-2</v>
      </c>
      <c r="Z73" s="30">
        <v>0.1122619626518216</v>
      </c>
      <c r="AA73" s="30">
        <v>0.19768458065562258</v>
      </c>
      <c r="AB73" s="30">
        <v>0.1732149581730647</v>
      </c>
      <c r="AC73" s="30">
        <v>0.1816054595681782</v>
      </c>
      <c r="AD73" s="1">
        <v>-1</v>
      </c>
      <c r="AE73">
        <v>-1</v>
      </c>
      <c r="AF73">
        <v>-1</v>
      </c>
      <c r="AG73">
        <v>-1</v>
      </c>
      <c r="AH73">
        <v>-1</v>
      </c>
      <c r="AI73" s="3">
        <v>-1</v>
      </c>
      <c r="AK73" s="69">
        <v>-1</v>
      </c>
    </row>
    <row r="74" spans="1:39">
      <c r="A74" s="57" t="s">
        <v>103</v>
      </c>
      <c r="B74" s="87" t="s">
        <v>516</v>
      </c>
      <c r="C74" s="71">
        <v>21.685649999999999</v>
      </c>
      <c r="D74" s="71">
        <v>102.17094</v>
      </c>
      <c r="E74" s="55">
        <v>1</v>
      </c>
      <c r="F74" s="58">
        <v>0.5031471092765909</v>
      </c>
      <c r="G74" s="59">
        <v>0.63314251381879361</v>
      </c>
      <c r="H74" s="59">
        <v>0.49695052195052197</v>
      </c>
      <c r="I74" s="59">
        <v>0.18050490636506172</v>
      </c>
      <c r="J74" s="59">
        <v>0.18906676963288582</v>
      </c>
      <c r="K74" s="60">
        <v>0.39038415240822288</v>
      </c>
      <c r="L74" s="27">
        <v>1.232305135572735</v>
      </c>
      <c r="M74" s="28">
        <v>1.4992596851569275</v>
      </c>
      <c r="N74" s="28">
        <v>0.49842491518129128</v>
      </c>
      <c r="O74" s="28">
        <v>0.29602063081593</v>
      </c>
      <c r="P74" s="28">
        <v>0.40754028028081879</v>
      </c>
      <c r="Q74" s="29">
        <v>1.2850348038384181</v>
      </c>
      <c r="R74" s="18">
        <v>4.6037826080351195E-2</v>
      </c>
      <c r="S74" s="19">
        <v>7.8091804854602542E-3</v>
      </c>
      <c r="T74" s="19">
        <v>1.1976261976262004E-3</v>
      </c>
      <c r="U74" s="19">
        <v>1.7907792047636661E-2</v>
      </c>
      <c r="V74" s="19">
        <v>2.1459546156587683E-2</v>
      </c>
      <c r="W74" s="20">
        <v>5.2708837998086946E-3</v>
      </c>
      <c r="X74" s="28">
        <v>0.1463122277713165</v>
      </c>
      <c r="Y74" s="28">
        <v>2.918926262171628E-2</v>
      </c>
      <c r="Z74" s="28">
        <v>7.9007439453135708E-2</v>
      </c>
      <c r="AA74" s="28">
        <v>4.6217636332084332E-2</v>
      </c>
      <c r="AB74" s="28">
        <v>2.9880705812733666E-2</v>
      </c>
      <c r="AC74" s="28">
        <v>0.14925894176945209</v>
      </c>
      <c r="AD74" s="1">
        <v>-1</v>
      </c>
      <c r="AE74">
        <v>-1</v>
      </c>
      <c r="AF74">
        <v>0</v>
      </c>
      <c r="AG74">
        <v>0</v>
      </c>
      <c r="AH74">
        <v>-1</v>
      </c>
      <c r="AI74" s="3">
        <v>-1</v>
      </c>
      <c r="AK74" s="69">
        <v>-1</v>
      </c>
    </row>
    <row r="75" spans="1:39">
      <c r="A75" s="57" t="s">
        <v>56</v>
      </c>
      <c r="B75" s="87" t="s">
        <v>793</v>
      </c>
      <c r="C75" s="71">
        <v>21.685649999999999</v>
      </c>
      <c r="D75" s="71">
        <v>101.52642</v>
      </c>
      <c r="E75" s="55">
        <v>19</v>
      </c>
      <c r="F75" s="58">
        <v>4.2486470633695504E-2</v>
      </c>
      <c r="G75" s="59">
        <v>2.7338139870223502E-2</v>
      </c>
      <c r="H75" s="59">
        <v>4.6004337671004342E-2</v>
      </c>
      <c r="I75" s="59">
        <v>5.0572115638708309E-2</v>
      </c>
      <c r="J75" s="59">
        <v>4.3607564666136606E-2</v>
      </c>
      <c r="K75" s="60">
        <v>4.5108879756099118E-2</v>
      </c>
      <c r="L75" s="24">
        <v>8.6600077535289963E-2</v>
      </c>
      <c r="M75" s="25">
        <v>8.7634340728705823E-2</v>
      </c>
      <c r="N75" s="25">
        <v>6.9963836768001969E-2</v>
      </c>
      <c r="O75" s="25">
        <v>0.10813312736655543</v>
      </c>
      <c r="P75" s="25">
        <v>9.9223646340479324E-2</v>
      </c>
      <c r="Q75" s="26">
        <v>0.13799767368599608</v>
      </c>
      <c r="R75" s="15">
        <v>1.3583860273500281E-3</v>
      </c>
      <c r="S75" s="16">
        <v>6.6186012977649707E-4</v>
      </c>
      <c r="T75" s="16">
        <v>2.7610944277610926E-3</v>
      </c>
      <c r="U75" s="16">
        <v>8.9516938851012286E-3</v>
      </c>
      <c r="V75" s="16">
        <v>3.7964985392810041E-3</v>
      </c>
      <c r="W75" s="17">
        <v>8.2156758726039929E-3</v>
      </c>
      <c r="X75" s="30">
        <v>5.0397938473466936E-3</v>
      </c>
      <c r="Y75" s="30">
        <v>1.3690678756874913E-2</v>
      </c>
      <c r="Z75" s="30">
        <v>7.1806652469663598E-3</v>
      </c>
      <c r="AA75" s="30">
        <v>8.4941381968803437E-3</v>
      </c>
      <c r="AB75" s="30">
        <v>5.07471017026656E-3</v>
      </c>
      <c r="AC75" s="30">
        <v>1.7308018513582175E-2</v>
      </c>
      <c r="AD75" s="1">
        <v>-1</v>
      </c>
      <c r="AE75">
        <v>-1</v>
      </c>
      <c r="AF75">
        <v>-1</v>
      </c>
      <c r="AG75">
        <v>-1</v>
      </c>
      <c r="AH75">
        <v>-1</v>
      </c>
      <c r="AI75" s="3">
        <v>-1</v>
      </c>
      <c r="AK75" s="69">
        <v>-1</v>
      </c>
    </row>
    <row r="76" spans="1:39">
      <c r="A76" s="57" t="s">
        <v>101</v>
      </c>
      <c r="B76" s="87" t="s">
        <v>818</v>
      </c>
      <c r="C76" s="71">
        <v>21.63888</v>
      </c>
      <c r="D76" s="71">
        <v>33.516190000000002</v>
      </c>
      <c r="E76" s="55" t="s">
        <v>825</v>
      </c>
      <c r="F76" s="58">
        <v>0.7082733074008094</v>
      </c>
      <c r="G76" s="59">
        <v>0.70182576303773136</v>
      </c>
      <c r="H76" s="59">
        <v>0.42916130416130416</v>
      </c>
      <c r="I76" s="59">
        <v>0.60947235288245283</v>
      </c>
      <c r="J76" s="59">
        <v>0.71872020300795403</v>
      </c>
      <c r="K76" s="60">
        <v>0.71987937047665918</v>
      </c>
      <c r="L76" s="27">
        <v>1.2115965143326264</v>
      </c>
      <c r="M76" s="28">
        <v>1.8293299841919797</v>
      </c>
      <c r="N76" s="28">
        <v>0.81838623673222999</v>
      </c>
      <c r="O76" s="28">
        <v>1.2105771337048701</v>
      </c>
      <c r="P76" s="28">
        <v>1.296697218710493</v>
      </c>
      <c r="Q76" s="29">
        <v>1.1904707453897787</v>
      </c>
      <c r="R76" s="18">
        <v>5.8449570620550895E-2</v>
      </c>
      <c r="S76" s="19">
        <v>8.1159096371064152E-2</v>
      </c>
      <c r="T76" s="19">
        <v>4.3060918060918052E-2</v>
      </c>
      <c r="U76" s="19">
        <v>4.0659922249822344E-2</v>
      </c>
      <c r="V76" s="19">
        <v>0.10246738133752506</v>
      </c>
      <c r="W76" s="20">
        <v>2.7322736172452063E-2</v>
      </c>
      <c r="X76" s="28">
        <v>0.11718162071560512</v>
      </c>
      <c r="Y76" s="28">
        <v>7.8179031319640657E-3</v>
      </c>
      <c r="Z76" s="28">
        <v>4.9147341415564094E-3</v>
      </c>
      <c r="AA76" s="28">
        <v>2.696799264892058E-2</v>
      </c>
      <c r="AB76" s="28">
        <v>0.17169721871049307</v>
      </c>
      <c r="AC76" s="28">
        <v>5.6499442653936685E-3</v>
      </c>
      <c r="AD76" s="1">
        <v>-1</v>
      </c>
      <c r="AE76">
        <v>-1</v>
      </c>
      <c r="AF76">
        <v>-1</v>
      </c>
      <c r="AG76">
        <v>-1</v>
      </c>
      <c r="AH76">
        <v>-1</v>
      </c>
      <c r="AI76" s="3">
        <v>-1</v>
      </c>
      <c r="AK76" s="69">
        <v>-1</v>
      </c>
    </row>
    <row r="77" spans="1:39">
      <c r="A77" s="57" t="s">
        <v>96</v>
      </c>
      <c r="B77" s="87" t="s">
        <v>783</v>
      </c>
      <c r="C77" s="71">
        <v>21.099080000000001</v>
      </c>
      <c r="D77" s="71">
        <v>72.105909999999994</v>
      </c>
      <c r="E77" s="55" t="s">
        <v>825</v>
      </c>
      <c r="F77" s="58">
        <v>2.858885720532469E-2</v>
      </c>
      <c r="G77" s="59">
        <v>0.17101874549387167</v>
      </c>
      <c r="H77" s="59">
        <v>0.29986057486057482</v>
      </c>
      <c r="I77" s="59">
        <v>0.14135455020582657</v>
      </c>
      <c r="J77" s="59">
        <v>9.274232855972192E-2</v>
      </c>
      <c r="K77" s="60">
        <v>5.2629796046197996E-2</v>
      </c>
      <c r="L77" s="27">
        <v>3.8784748352375088E-2</v>
      </c>
      <c r="M77" s="28">
        <v>0.24849707167400348</v>
      </c>
      <c r="N77" s="28">
        <v>0.32659534628949594</v>
      </c>
      <c r="O77" s="28">
        <v>0.1795552369329157</v>
      </c>
      <c r="P77" s="28">
        <v>0.14685222045888585</v>
      </c>
      <c r="Q77" s="29">
        <v>6.7621121800308562E-2</v>
      </c>
      <c r="R77" s="18">
        <v>6.2621827047371374E-3</v>
      </c>
      <c r="S77" s="19">
        <v>3.3018745493871668E-2</v>
      </c>
      <c r="T77" s="19">
        <v>6.1250536250536343E-2</v>
      </c>
      <c r="U77" s="19">
        <v>1.5693174544450825E-2</v>
      </c>
      <c r="V77" s="19">
        <v>1.9943231494259191E-2</v>
      </c>
      <c r="W77" s="20">
        <v>9.9113494442562896E-3</v>
      </c>
      <c r="X77" s="28">
        <v>8.6429043807438651E-3</v>
      </c>
      <c r="Y77" s="28">
        <v>5.520011142458809E-2</v>
      </c>
      <c r="Z77" s="28">
        <v>3.5864200636070195E-2</v>
      </c>
      <c r="AA77" s="28">
        <v>2.9831044655532112E-2</v>
      </c>
      <c r="AB77" s="28">
        <v>1.8128816203566874E-2</v>
      </c>
      <c r="AC77" s="28">
        <v>1.1401866705438546E-2</v>
      </c>
      <c r="AD77" s="1">
        <v>0</v>
      </c>
      <c r="AE77">
        <v>0</v>
      </c>
      <c r="AF77">
        <v>0</v>
      </c>
      <c r="AG77">
        <v>0</v>
      </c>
      <c r="AH77">
        <v>-1</v>
      </c>
      <c r="AI77" s="3">
        <v>0</v>
      </c>
      <c r="AK77" s="69">
        <v>-1</v>
      </c>
    </row>
    <row r="78" spans="1:39">
      <c r="A78" s="57" t="s">
        <v>20</v>
      </c>
      <c r="B78" s="87" t="s">
        <v>783</v>
      </c>
      <c r="C78" s="71">
        <v>20.659199999999998</v>
      </c>
      <c r="D78" s="71">
        <v>20.147040000000001</v>
      </c>
      <c r="E78" s="55">
        <v>21</v>
      </c>
      <c r="F78" s="58">
        <v>0.4524437737833148</v>
      </c>
      <c r="G78" s="59">
        <v>0.54143907714491712</v>
      </c>
      <c r="H78" s="59">
        <v>0.42692216025549357</v>
      </c>
      <c r="I78" s="59">
        <v>0.40495312380717485</v>
      </c>
      <c r="J78" s="59">
        <v>0.47251974788507989</v>
      </c>
      <c r="K78" s="60">
        <v>0.52187949404628742</v>
      </c>
      <c r="L78" s="24">
        <v>0.53265033864678113</v>
      </c>
      <c r="M78" s="25">
        <v>0.64561149045480992</v>
      </c>
      <c r="N78" s="25">
        <v>0.39069090218041369</v>
      </c>
      <c r="O78" s="25">
        <v>0.41138990592097591</v>
      </c>
      <c r="P78" s="25">
        <v>0.44786561583774914</v>
      </c>
      <c r="Q78" s="26">
        <v>0.47227506239852668</v>
      </c>
      <c r="R78" s="15">
        <v>1.354835662702808E-2</v>
      </c>
      <c r="S78" s="16">
        <v>4.5439077144917073E-2</v>
      </c>
      <c r="T78" s="16">
        <v>4.4682778016111591E-2</v>
      </c>
      <c r="U78" s="16">
        <v>5.8671214817163662E-2</v>
      </c>
      <c r="V78" s="16">
        <v>5.7169860751897242E-2</v>
      </c>
      <c r="W78" s="17">
        <v>1.4911445317243308E-3</v>
      </c>
      <c r="X78" s="30">
        <v>2.2012040774440744E-2</v>
      </c>
      <c r="Y78" s="30">
        <v>3.2205410953640816E-2</v>
      </c>
      <c r="Z78" s="30">
        <v>6.6419057520219718E-2</v>
      </c>
      <c r="AA78" s="30">
        <v>2.438629581267265E-2</v>
      </c>
      <c r="AB78" s="30">
        <v>1.1708852247357238E-2</v>
      </c>
      <c r="AC78" s="30">
        <v>4.9861269295078364E-2</v>
      </c>
      <c r="AD78" s="1">
        <v>0</v>
      </c>
      <c r="AE78">
        <v>0</v>
      </c>
      <c r="AF78">
        <v>0</v>
      </c>
      <c r="AG78">
        <v>0</v>
      </c>
      <c r="AH78">
        <v>0</v>
      </c>
      <c r="AI78" s="3">
        <v>0</v>
      </c>
      <c r="AJ78" s="69">
        <v>0</v>
      </c>
    </row>
    <row r="79" spans="1:39">
      <c r="A79" s="57" t="s">
        <v>98</v>
      </c>
      <c r="B79" s="87" t="s">
        <v>721</v>
      </c>
      <c r="C79" s="71">
        <v>20.569230000000001</v>
      </c>
      <c r="D79" s="71">
        <v>49.22784</v>
      </c>
      <c r="E79" s="55" t="s">
        <v>825</v>
      </c>
      <c r="F79" s="58">
        <v>4.2675878459293673E-2</v>
      </c>
      <c r="G79" s="59">
        <v>2.2706080269166068E-2</v>
      </c>
      <c r="H79" s="59">
        <v>2.7175985509318844E-2</v>
      </c>
      <c r="I79" s="59">
        <v>2.9423509445707003E-2</v>
      </c>
      <c r="J79" s="59">
        <v>3.2357439004700499E-2</v>
      </c>
      <c r="K79" s="60">
        <v>2.8628526261741779E-2</v>
      </c>
      <c r="L79" s="27">
        <v>5.9697184784839569E-2</v>
      </c>
      <c r="M79" s="28">
        <v>6.0726057435807362E-2</v>
      </c>
      <c r="N79" s="28">
        <v>4.3455684670031469E-2</v>
      </c>
      <c r="O79" s="28">
        <v>4.5274285730541972E-2</v>
      </c>
      <c r="P79" s="28">
        <v>5.7230276784033141E-2</v>
      </c>
      <c r="Q79" s="29">
        <v>5.3502950299270602E-2</v>
      </c>
      <c r="R79" s="18">
        <v>2.0191336581834415E-2</v>
      </c>
      <c r="S79" s="19">
        <v>3.9605863975005909E-3</v>
      </c>
      <c r="T79" s="19">
        <v>1.2978454645121309E-2</v>
      </c>
      <c r="U79" s="19">
        <v>1.5550035527837975E-2</v>
      </c>
      <c r="V79" s="19">
        <v>1.2789287857601986E-2</v>
      </c>
      <c r="W79" s="20">
        <v>1.0853674385507411E-2</v>
      </c>
      <c r="X79" s="28">
        <v>2.6738985427926406E-2</v>
      </c>
      <c r="Y79" s="28">
        <v>2.1113381379469321E-2</v>
      </c>
      <c r="Z79" s="28">
        <v>1.238772350498293E-2</v>
      </c>
      <c r="AA79" s="28">
        <v>2.7223744214296471E-2</v>
      </c>
      <c r="AB79" s="28">
        <v>1.2982489173413672E-2</v>
      </c>
      <c r="AC79" s="28">
        <v>1.2554674437201646E-2</v>
      </c>
      <c r="AD79" s="1">
        <v>0</v>
      </c>
      <c r="AE79">
        <v>-1</v>
      </c>
      <c r="AF79">
        <v>-1</v>
      </c>
      <c r="AG79">
        <v>0</v>
      </c>
      <c r="AH79">
        <v>-1</v>
      </c>
      <c r="AI79" s="3">
        <v>-1</v>
      </c>
      <c r="AK79" s="69">
        <v>-1</v>
      </c>
    </row>
    <row r="80" spans="1:39">
      <c r="A80" s="57" t="s">
        <v>84</v>
      </c>
      <c r="B80" s="87" t="s">
        <v>209</v>
      </c>
      <c r="C80" s="71">
        <v>19.467220000000001</v>
      </c>
      <c r="D80" s="71">
        <v>81.358459999999994</v>
      </c>
      <c r="E80" s="55" t="s">
        <v>825</v>
      </c>
      <c r="F80" s="58">
        <v>0.16999278037477319</v>
      </c>
      <c r="G80" s="59">
        <v>0.15141913001682289</v>
      </c>
      <c r="H80" s="59">
        <v>0.14829353162686496</v>
      </c>
      <c r="I80" s="59">
        <v>0.14133583202673103</v>
      </c>
      <c r="J80" s="59">
        <v>0.14890004356263117</v>
      </c>
      <c r="K80" s="60">
        <v>0.14958508301535459</v>
      </c>
      <c r="L80" s="24">
        <v>0.20361280244464208</v>
      </c>
      <c r="M80" s="25">
        <v>0.22328554334581141</v>
      </c>
      <c r="N80" s="25">
        <v>0.20084846655599711</v>
      </c>
      <c r="O80" s="25">
        <v>0.18801040075331496</v>
      </c>
      <c r="P80" s="25">
        <v>0.15197971864324716</v>
      </c>
      <c r="Q80" s="26">
        <v>0.13929360425198503</v>
      </c>
      <c r="R80" s="15">
        <v>3.5647642656954158E-2</v>
      </c>
      <c r="S80" s="16">
        <v>2.5247536649843735E-2</v>
      </c>
      <c r="T80" s="16">
        <v>2.8540445207111877E-2</v>
      </c>
      <c r="U80" s="16">
        <v>2.202395633305736E-2</v>
      </c>
      <c r="V80" s="16">
        <v>8.5491663696487235E-3</v>
      </c>
      <c r="W80" s="17">
        <v>2.5819447728982047E-2</v>
      </c>
      <c r="X80" s="30">
        <v>4.2841098264577784E-2</v>
      </c>
      <c r="Y80" s="30">
        <v>3.3144698275388955E-2</v>
      </c>
      <c r="Z80" s="30">
        <v>8.7579858141757616E-2</v>
      </c>
      <c r="AA80" s="30">
        <v>5.1548306890499052E-2</v>
      </c>
      <c r="AB80" s="30">
        <v>5.6530919654625165E-2</v>
      </c>
      <c r="AC80" s="30">
        <v>2.8661420343939075E-2</v>
      </c>
      <c r="AD80" s="1">
        <v>0</v>
      </c>
      <c r="AE80">
        <v>0</v>
      </c>
      <c r="AF80">
        <v>0</v>
      </c>
      <c r="AG80">
        <v>0</v>
      </c>
      <c r="AH80">
        <v>0</v>
      </c>
      <c r="AI80" s="3">
        <v>0</v>
      </c>
      <c r="AJ80" s="69">
        <v>0</v>
      </c>
    </row>
    <row r="81" spans="1:38">
      <c r="A81" s="57" t="s">
        <v>53</v>
      </c>
      <c r="B81" s="87" t="s">
        <v>54</v>
      </c>
      <c r="C81" s="71">
        <v>19.141089999999998</v>
      </c>
      <c r="D81" s="71">
        <v>112.85132</v>
      </c>
      <c r="E81" s="55">
        <v>20</v>
      </c>
      <c r="F81" s="58">
        <v>0.11066090285607845</v>
      </c>
      <c r="G81" s="59">
        <v>0.11039197308339341</v>
      </c>
      <c r="H81" s="59">
        <v>0.16950641117307785</v>
      </c>
      <c r="I81" s="59">
        <v>0.20885634127864983</v>
      </c>
      <c r="J81" s="59">
        <v>0.20989191593326084</v>
      </c>
      <c r="K81" s="60">
        <v>0.23480210750131558</v>
      </c>
      <c r="L81" s="24">
        <v>8.992454562039634E-2</v>
      </c>
      <c r="M81" s="25">
        <v>0.16033579693280495</v>
      </c>
      <c r="N81" s="25">
        <v>0.24828881399131414</v>
      </c>
      <c r="O81" s="25">
        <v>0.29406565333287815</v>
      </c>
      <c r="P81" s="25">
        <v>0.3490605750867472</v>
      </c>
      <c r="Q81" s="26">
        <v>0.23497184998505666</v>
      </c>
      <c r="R81" s="15">
        <v>2.735101844274071E-3</v>
      </c>
      <c r="S81" s="16">
        <v>1.5058639750060112E-2</v>
      </c>
      <c r="T81" s="16">
        <v>8.8886505553172207E-3</v>
      </c>
      <c r="U81" s="16">
        <v>7.4134999911914514E-3</v>
      </c>
      <c r="V81" s="16">
        <v>4.0363976445717542E-5</v>
      </c>
      <c r="W81" s="17">
        <v>1.6679130155037289E-2</v>
      </c>
      <c r="X81" s="30">
        <v>1.7153257622403162E-3</v>
      </c>
      <c r="Y81" s="30">
        <v>1.0048110173119795E-3</v>
      </c>
      <c r="Z81" s="30">
        <v>3.5853580830692219E-2</v>
      </c>
      <c r="AA81" s="30">
        <v>0.125428931504667</v>
      </c>
      <c r="AB81" s="30">
        <v>8.2039298491002569E-2</v>
      </c>
      <c r="AC81" s="30">
        <v>4.6637345417242203E-2</v>
      </c>
      <c r="AD81" s="1">
        <v>0</v>
      </c>
      <c r="AE81">
        <v>0</v>
      </c>
      <c r="AF81">
        <v>-1</v>
      </c>
      <c r="AG81">
        <v>0</v>
      </c>
      <c r="AH81">
        <v>-1</v>
      </c>
      <c r="AI81" s="3">
        <v>0</v>
      </c>
      <c r="AK81" s="69">
        <v>-1</v>
      </c>
    </row>
    <row r="82" spans="1:38">
      <c r="A82" s="57" t="s">
        <v>44</v>
      </c>
      <c r="B82" s="87" t="s">
        <v>418</v>
      </c>
      <c r="C82" s="71">
        <v>14.87598</v>
      </c>
      <c r="D82" s="71">
        <v>8.6719399999999993</v>
      </c>
      <c r="E82" s="55">
        <v>11</v>
      </c>
      <c r="F82" s="58">
        <v>0.68608683102047718</v>
      </c>
      <c r="G82" s="59">
        <v>1.4459860610430184</v>
      </c>
      <c r="H82" s="59">
        <v>5.1456849706849708</v>
      </c>
      <c r="I82" s="59">
        <v>2.9239043625836079</v>
      </c>
      <c r="J82" s="59">
        <v>2.6964423343477639</v>
      </c>
      <c r="K82" s="60">
        <v>2.4583917625929166</v>
      </c>
      <c r="L82" s="24">
        <v>1.3782061697566761</v>
      </c>
      <c r="M82" s="25">
        <v>4.882571245869606</v>
      </c>
      <c r="N82" s="25">
        <v>9.2327816623907975</v>
      </c>
      <c r="O82" s="25">
        <v>6.2183913539470801</v>
      </c>
      <c r="P82" s="25">
        <v>5.2654833633698255</v>
      </c>
      <c r="Q82" s="26">
        <v>5.0203363159425205</v>
      </c>
      <c r="R82" s="15">
        <v>0.17231504912053347</v>
      </c>
      <c r="S82" s="16">
        <v>0.62334727229031495</v>
      </c>
      <c r="T82" s="16">
        <v>1.069759044759045</v>
      </c>
      <c r="U82" s="16">
        <v>0.9993760606968155</v>
      </c>
      <c r="V82" s="16">
        <v>0.78888497942198776</v>
      </c>
      <c r="W82" s="17">
        <v>0.36490920828087092</v>
      </c>
      <c r="X82" s="30">
        <v>0.25521581605892729</v>
      </c>
      <c r="Y82" s="30">
        <v>1.4970078655879147</v>
      </c>
      <c r="Z82" s="30">
        <v>1.3958884585073019</v>
      </c>
      <c r="AA82" s="30">
        <v>1.9794021842719896</v>
      </c>
      <c r="AB82" s="30">
        <v>1.5164315302471973</v>
      </c>
      <c r="AC82" s="30">
        <v>0.86300872973562559</v>
      </c>
      <c r="AD82" s="1">
        <v>-1</v>
      </c>
      <c r="AE82">
        <v>-1</v>
      </c>
      <c r="AF82">
        <v>-1</v>
      </c>
      <c r="AG82">
        <v>-1</v>
      </c>
      <c r="AH82">
        <v>-1</v>
      </c>
      <c r="AI82" s="3">
        <v>-1</v>
      </c>
      <c r="AK82" s="69">
        <v>-1</v>
      </c>
    </row>
    <row r="83" spans="1:38">
      <c r="A83" s="57" t="s">
        <v>12</v>
      </c>
      <c r="B83" s="87" t="s">
        <v>779</v>
      </c>
      <c r="C83" s="71">
        <v>14.1845</v>
      </c>
      <c r="D83" s="71">
        <v>93.821700000000007</v>
      </c>
      <c r="E83" s="55">
        <v>8</v>
      </c>
      <c r="F83" s="58">
        <v>1.8419952322731116E-2</v>
      </c>
      <c r="G83" s="59">
        <v>4.4424417207402062E-2</v>
      </c>
      <c r="H83" s="59">
        <v>0.5439236855903522</v>
      </c>
      <c r="I83" s="59">
        <v>0.43701002413544032</v>
      </c>
      <c r="J83" s="59">
        <v>0.16979297088005654</v>
      </c>
      <c r="K83" s="60">
        <v>6.5328705863804959E-2</v>
      </c>
      <c r="L83" s="24">
        <v>1.7583692504161821E-2</v>
      </c>
      <c r="M83" s="25">
        <v>0.11946650675683093</v>
      </c>
      <c r="N83" s="25">
        <v>0.7442627898787666</v>
      </c>
      <c r="O83" s="25">
        <v>0.55383413984689045</v>
      </c>
      <c r="P83" s="25">
        <v>0.21169876536568308</v>
      </c>
      <c r="Q83" s="26">
        <v>7.5304319028117711E-2</v>
      </c>
      <c r="R83" s="15">
        <v>1.5565459146366833E-3</v>
      </c>
      <c r="S83" s="16">
        <v>1.1091083874068762E-2</v>
      </c>
      <c r="T83" s="16">
        <v>9.3730635397302239E-2</v>
      </c>
      <c r="U83" s="16">
        <v>1.6375103500519711E-2</v>
      </c>
      <c r="V83" s="16">
        <v>5.1505957113655854E-3</v>
      </c>
      <c r="W83" s="17">
        <v>6.4290294884004296E-3</v>
      </c>
      <c r="X83" s="30">
        <v>2.5127705183462185E-3</v>
      </c>
      <c r="Y83" s="30">
        <v>4.0744760848802894E-2</v>
      </c>
      <c r="Z83" s="30">
        <v>2.775793550983446E-2</v>
      </c>
      <c r="AA83" s="30">
        <v>7.8656834882351465E-2</v>
      </c>
      <c r="AB83" s="30">
        <v>6.3796164295128735E-3</v>
      </c>
      <c r="AC83" s="25">
        <v>5.916753499567855E-4</v>
      </c>
      <c r="AD83" s="1">
        <v>0</v>
      </c>
      <c r="AE83">
        <v>-1</v>
      </c>
      <c r="AF83">
        <v>-1</v>
      </c>
      <c r="AG83">
        <v>0</v>
      </c>
      <c r="AH83">
        <v>0</v>
      </c>
      <c r="AI83" s="3">
        <v>0</v>
      </c>
      <c r="AK83" s="69">
        <v>-1</v>
      </c>
    </row>
    <row r="84" spans="1:38">
      <c r="A84" s="57" t="s">
        <v>19</v>
      </c>
      <c r="B84" s="87" t="s">
        <v>200</v>
      </c>
      <c r="C84" s="71">
        <v>14.11678</v>
      </c>
      <c r="D84" s="71">
        <v>83.884749999999997</v>
      </c>
      <c r="E84" s="55">
        <v>8</v>
      </c>
      <c r="F84" s="58">
        <v>0.99399658108141131</v>
      </c>
      <c r="G84" s="59">
        <v>2.3058618120644079</v>
      </c>
      <c r="H84" s="59">
        <v>2.7612529195862532</v>
      </c>
      <c r="I84" s="59">
        <v>2.25218819183858</v>
      </c>
      <c r="J84" s="59">
        <v>2.0118060823181412</v>
      </c>
      <c r="K84" s="60">
        <v>1.6029969895881937</v>
      </c>
      <c r="L84" s="24">
        <v>1.3012338658183393</v>
      </c>
      <c r="M84" s="25">
        <v>3.5063513387417253</v>
      </c>
      <c r="N84" s="25">
        <v>3.215044910598007</v>
      </c>
      <c r="O84" s="25">
        <v>2.9921519261023062</v>
      </c>
      <c r="P84" s="25">
        <v>2.4327436990612474</v>
      </c>
      <c r="Q84" s="26">
        <v>1.9460565746641789</v>
      </c>
      <c r="R84" s="15">
        <v>0.12854417215074254</v>
      </c>
      <c r="S84" s="16">
        <v>0.17719514539774095</v>
      </c>
      <c r="T84" s="16">
        <v>0.19368535201868539</v>
      </c>
      <c r="U84" s="16">
        <v>9.5695406045017459E-2</v>
      </c>
      <c r="V84" s="16">
        <v>0.32557583401114321</v>
      </c>
      <c r="W84" s="17">
        <v>2.2414465316348827E-2</v>
      </c>
      <c r="X84" s="30">
        <v>0.23252819205947431</v>
      </c>
      <c r="Y84" s="30">
        <v>0.20315570351179565</v>
      </c>
      <c r="Z84" s="30">
        <v>0.16261772613198744</v>
      </c>
      <c r="AA84" s="30">
        <v>0.15369644934895721</v>
      </c>
      <c r="AB84" s="30">
        <v>6.0935188422949649E-2</v>
      </c>
      <c r="AC84" s="30">
        <v>0.12421749420440874</v>
      </c>
      <c r="AD84" s="1">
        <v>0</v>
      </c>
      <c r="AE84">
        <v>0</v>
      </c>
      <c r="AF84">
        <v>0</v>
      </c>
      <c r="AG84">
        <v>0</v>
      </c>
      <c r="AH84">
        <v>0</v>
      </c>
      <c r="AI84" s="3">
        <v>0</v>
      </c>
      <c r="AJ84" s="69">
        <v>0</v>
      </c>
    </row>
    <row r="85" spans="1:38">
      <c r="A85" s="57" t="s">
        <v>32</v>
      </c>
      <c r="B85" s="87" t="s">
        <v>783</v>
      </c>
      <c r="C85" s="71">
        <v>13.198180000000001</v>
      </c>
      <c r="D85" s="71">
        <v>54.171849999999999</v>
      </c>
      <c r="E85" s="55" t="s">
        <v>825</v>
      </c>
      <c r="F85" s="58">
        <v>9.108254085891743E-3</v>
      </c>
      <c r="G85" s="59">
        <v>6.686373467916366E-3</v>
      </c>
      <c r="H85" s="59">
        <v>1.0033843367176699E-2</v>
      </c>
      <c r="I85" s="59">
        <v>8.4609839743025085E-3</v>
      </c>
      <c r="J85" s="59">
        <v>1.2329671635243691E-2</v>
      </c>
      <c r="K85" s="60">
        <v>1.1097404824754832E-2</v>
      </c>
      <c r="L85" s="24">
        <v>2.4307455930309457E-2</v>
      </c>
      <c r="M85" s="25">
        <v>2.3501737235572438E-2</v>
      </c>
      <c r="N85" s="25">
        <v>3.5820044603182589E-2</v>
      </c>
      <c r="O85" s="25">
        <v>4.2997271793646326E-2</v>
      </c>
      <c r="P85" s="25">
        <v>4.6684105764316641E-2</v>
      </c>
      <c r="Q85" s="26">
        <v>1.7506674017172721E-2</v>
      </c>
      <c r="R85" s="15">
        <v>3.8203574936473239E-3</v>
      </c>
      <c r="S85" s="16">
        <v>2.6863734679163647E-3</v>
      </c>
      <c r="T85" s="16">
        <v>2.3118356451689807E-3</v>
      </c>
      <c r="U85" s="16">
        <v>1.36899623581088E-4</v>
      </c>
      <c r="V85" s="16">
        <v>3.8646603485619768E-3</v>
      </c>
      <c r="W85" s="17">
        <v>9.416857880013927E-5</v>
      </c>
      <c r="X85" s="30">
        <v>1.5885470114706625E-2</v>
      </c>
      <c r="Y85" s="30">
        <v>1.2589812060202207E-2</v>
      </c>
      <c r="Z85" s="30">
        <v>1.8548887435652358E-2</v>
      </c>
      <c r="AA85" s="30">
        <v>2.4872764307436721E-2</v>
      </c>
      <c r="AB85" s="30">
        <v>2.2216020657933665E-2</v>
      </c>
      <c r="AC85" s="30">
        <v>9.0737857529422181E-3</v>
      </c>
      <c r="AD85" s="1">
        <v>-1</v>
      </c>
      <c r="AE85">
        <v>-1</v>
      </c>
      <c r="AF85">
        <v>-1</v>
      </c>
      <c r="AG85">
        <v>-1</v>
      </c>
      <c r="AH85">
        <v>-1</v>
      </c>
      <c r="AI85" s="3">
        <v>0</v>
      </c>
      <c r="AK85" s="69">
        <v>-1</v>
      </c>
    </row>
    <row r="86" spans="1:38">
      <c r="A86" s="57" t="s">
        <v>24</v>
      </c>
      <c r="B86" s="87" t="s">
        <v>284</v>
      </c>
      <c r="C86" s="71">
        <v>13.184570000000001</v>
      </c>
      <c r="D86" s="71">
        <v>55.359520000000003</v>
      </c>
      <c r="E86" s="55">
        <v>8</v>
      </c>
      <c r="F86" s="58">
        <v>4.4363759793226762</v>
      </c>
      <c r="G86" s="59">
        <v>6.708255948089402</v>
      </c>
      <c r="H86" s="59">
        <v>15.280356547023214</v>
      </c>
      <c r="I86" s="59">
        <v>7.2313644011063545</v>
      </c>
      <c r="J86" s="59">
        <v>4.4692464578706712</v>
      </c>
      <c r="K86" s="60">
        <v>3.001817325740193</v>
      </c>
      <c r="L86" s="24">
        <v>6.3230798613486581</v>
      </c>
      <c r="M86" s="25">
        <v>10.442621139933914</v>
      </c>
      <c r="N86" s="25">
        <v>17.056305649177524</v>
      </c>
      <c r="O86" s="25">
        <v>8.833231487882383</v>
      </c>
      <c r="P86" s="25">
        <v>7.139468286844016</v>
      </c>
      <c r="Q86" s="26">
        <v>4.9581510852093285</v>
      </c>
      <c r="R86" s="15">
        <v>0.46785433795112319</v>
      </c>
      <c r="S86" s="16">
        <v>2.0377440519105967</v>
      </c>
      <c r="T86" s="16">
        <v>4.0038133371466742</v>
      </c>
      <c r="U86" s="16">
        <v>1.6698564645984182</v>
      </c>
      <c r="V86" s="16">
        <v>0.751972503754608</v>
      </c>
      <c r="W86" s="17">
        <v>0.24737361277113409</v>
      </c>
      <c r="X86" s="30">
        <v>1.6840123372329012</v>
      </c>
      <c r="Y86" s="30">
        <v>2.5394521258494076</v>
      </c>
      <c r="Z86" s="30">
        <v>0.26148364270503066</v>
      </c>
      <c r="AA86" s="30">
        <v>0.32416923413927806</v>
      </c>
      <c r="AB86" s="30">
        <v>3.3025529897517294</v>
      </c>
      <c r="AC86" s="30">
        <v>2.1549901656690968</v>
      </c>
      <c r="AD86" s="1">
        <v>0</v>
      </c>
      <c r="AE86">
        <v>0</v>
      </c>
      <c r="AF86">
        <v>0</v>
      </c>
      <c r="AG86">
        <v>0</v>
      </c>
      <c r="AH86">
        <v>-1</v>
      </c>
      <c r="AI86" s="3">
        <v>0</v>
      </c>
      <c r="AK86" s="69">
        <v>-1</v>
      </c>
    </row>
    <row r="87" spans="1:38">
      <c r="A87" s="57" t="s">
        <v>64</v>
      </c>
      <c r="B87" s="87" t="s">
        <v>799</v>
      </c>
      <c r="C87" s="71">
        <v>13.025539999999999</v>
      </c>
      <c r="D87" s="71">
        <v>28.832899999999999</v>
      </c>
      <c r="E87" s="55">
        <v>2</v>
      </c>
      <c r="F87" s="58">
        <v>0.27200449955050732</v>
      </c>
      <c r="G87" s="59">
        <v>0.27999110790675319</v>
      </c>
      <c r="H87" s="59">
        <v>0.26290695457362123</v>
      </c>
      <c r="I87" s="59">
        <v>0.2404801543258813</v>
      </c>
      <c r="J87" s="59">
        <v>0.17586622616621428</v>
      </c>
      <c r="K87" s="60">
        <v>0.16814566728664532</v>
      </c>
      <c r="L87" s="24">
        <v>0.40315571480695994</v>
      </c>
      <c r="M87" s="25">
        <v>0.67643061212167788</v>
      </c>
      <c r="N87" s="25">
        <v>0.44200915539011021</v>
      </c>
      <c r="O87" s="25">
        <v>0.43908873925004199</v>
      </c>
      <c r="P87" s="25">
        <v>0.43956949189014716</v>
      </c>
      <c r="Q87" s="26">
        <v>0.36509145725801895</v>
      </c>
      <c r="R87" s="15">
        <v>4.9969648510597153E-2</v>
      </c>
      <c r="S87" s="16">
        <v>2.0657774573419826E-2</v>
      </c>
      <c r="T87" s="16">
        <v>8.0806997473664155E-3</v>
      </c>
      <c r="U87" s="16">
        <v>3.8099201944928898E-2</v>
      </c>
      <c r="V87" s="16">
        <v>3.1961034292625132E-2</v>
      </c>
      <c r="W87" s="17">
        <v>7.6278679338944999E-3</v>
      </c>
      <c r="X87" s="30">
        <v>2.7712452395612427E-2</v>
      </c>
      <c r="Y87" s="30">
        <v>4.2759528723392552E-2</v>
      </c>
      <c r="Z87" s="30">
        <v>3.294766671697099E-2</v>
      </c>
      <c r="AA87" s="30">
        <v>5.6766037102468359E-3</v>
      </c>
      <c r="AB87" s="30">
        <v>8.3186513166742845E-2</v>
      </c>
      <c r="AC87" s="30">
        <v>5.588555423623387E-2</v>
      </c>
      <c r="AD87" s="1">
        <v>-1</v>
      </c>
      <c r="AE87">
        <v>-1</v>
      </c>
      <c r="AF87">
        <v>-1</v>
      </c>
      <c r="AG87">
        <v>-1</v>
      </c>
      <c r="AH87">
        <v>-1</v>
      </c>
      <c r="AI87" s="3">
        <v>-1</v>
      </c>
      <c r="AK87" s="69">
        <v>-1</v>
      </c>
    </row>
    <row r="88" spans="1:38">
      <c r="A88" s="57" t="s">
        <v>70</v>
      </c>
      <c r="B88" s="87" t="s">
        <v>802</v>
      </c>
      <c r="C88" s="71">
        <v>12.719950000000001</v>
      </c>
      <c r="D88" s="71">
        <v>80.836330000000004</v>
      </c>
      <c r="E88" s="55">
        <v>6</v>
      </c>
      <c r="F88" s="58">
        <v>1.0532320207882933</v>
      </c>
      <c r="G88" s="59">
        <v>2.0700235520307619</v>
      </c>
      <c r="H88" s="59">
        <v>1.4550347967014634</v>
      </c>
      <c r="I88" s="59">
        <v>0.97850969528272524</v>
      </c>
      <c r="J88" s="59">
        <v>1.1615926101936558</v>
      </c>
      <c r="K88" s="60">
        <v>1.402814191758758</v>
      </c>
      <c r="L88" s="24">
        <v>1.9028777849992018</v>
      </c>
      <c r="M88" s="25">
        <v>4.4969848808360684</v>
      </c>
      <c r="N88" s="25">
        <v>2.3005058380982719</v>
      </c>
      <c r="O88" s="25">
        <v>1.8089575634471555</v>
      </c>
      <c r="P88" s="25">
        <v>2.3924735051241361</v>
      </c>
      <c r="Q88" s="26">
        <v>2.6165724125814815</v>
      </c>
      <c r="R88" s="15">
        <v>0.15193942384352166</v>
      </c>
      <c r="S88" s="16">
        <v>0.16069021869742847</v>
      </c>
      <c r="T88" s="16">
        <v>0.20484174650841241</v>
      </c>
      <c r="U88" s="16">
        <v>5.7865966092936143E-2</v>
      </c>
      <c r="V88" s="16">
        <v>7.5249495069502181E-2</v>
      </c>
      <c r="W88" s="17">
        <v>0.20087244418594241</v>
      </c>
      <c r="X88" s="30">
        <v>0.27477494811976921</v>
      </c>
      <c r="Y88" s="30">
        <v>0.13065596423435408</v>
      </c>
      <c r="Z88" s="30">
        <v>4.0311663340990782E-2</v>
      </c>
      <c r="AA88" s="30">
        <v>0.1036778156142163</v>
      </c>
      <c r="AB88" s="30">
        <v>2.5984143422008051E-2</v>
      </c>
      <c r="AC88" s="30">
        <v>0.14027930913320572</v>
      </c>
      <c r="AD88" s="1">
        <v>-1</v>
      </c>
      <c r="AE88">
        <v>-1</v>
      </c>
      <c r="AF88">
        <v>-1</v>
      </c>
      <c r="AG88">
        <v>-1</v>
      </c>
      <c r="AH88">
        <v>-1</v>
      </c>
      <c r="AI88" s="3">
        <v>-1</v>
      </c>
      <c r="AK88" s="69">
        <v>-1</v>
      </c>
    </row>
    <row r="89" spans="1:38">
      <c r="A89" s="57" t="s">
        <v>36</v>
      </c>
      <c r="B89" s="87" t="s">
        <v>783</v>
      </c>
      <c r="C89" s="71">
        <v>12.212809999999999</v>
      </c>
      <c r="D89" s="71">
        <v>83.95411</v>
      </c>
      <c r="E89" s="55">
        <v>19</v>
      </c>
      <c r="F89" s="58">
        <v>2.0015965081585728E-2</v>
      </c>
      <c r="G89" s="59">
        <v>9.3258832011535696E-3</v>
      </c>
      <c r="H89" s="59">
        <v>1.404738071404738E-2</v>
      </c>
      <c r="I89" s="59">
        <v>2.0878844200153856E-2</v>
      </c>
      <c r="J89" s="59">
        <v>1.6850436997163862E-2</v>
      </c>
      <c r="K89" s="60">
        <v>2.0883693283138497E-2</v>
      </c>
      <c r="L89" s="24">
        <v>2.8375920731568263E-2</v>
      </c>
      <c r="M89" s="25">
        <v>2.2153870220543839E-2</v>
      </c>
      <c r="N89" s="25">
        <v>2.4496537384509617E-2</v>
      </c>
      <c r="O89" s="25">
        <v>2.442470122015402E-2</v>
      </c>
      <c r="P89" s="25">
        <v>2.5473747209296072E-2</v>
      </c>
      <c r="Q89" s="26">
        <v>3.1241417678370933E-2</v>
      </c>
      <c r="R89" s="15">
        <v>8.773694142856104E-3</v>
      </c>
      <c r="S89" s="16">
        <v>6.7411679884643138E-4</v>
      </c>
      <c r="T89" s="16">
        <v>3.2365699032365627E-3</v>
      </c>
      <c r="U89" s="16">
        <v>7.5603092389995782E-3</v>
      </c>
      <c r="V89" s="16">
        <v>4.0299241766510287E-3</v>
      </c>
      <c r="W89" s="17">
        <v>4.755300178323762E-4</v>
      </c>
      <c r="X89" s="30">
        <v>2.6524480627579759E-3</v>
      </c>
      <c r="Y89" s="30">
        <v>2.7876730374452488E-3</v>
      </c>
      <c r="Z89" s="30">
        <v>3.1373140835387423E-3</v>
      </c>
      <c r="AA89" s="30">
        <v>7.096181364558341E-3</v>
      </c>
      <c r="AB89" s="30">
        <v>2.7177421524060565E-3</v>
      </c>
      <c r="AC89" s="30">
        <v>1.7873946898651868E-3</v>
      </c>
      <c r="AD89" s="1">
        <v>-1</v>
      </c>
      <c r="AE89">
        <v>-1</v>
      </c>
      <c r="AF89">
        <v>-1</v>
      </c>
      <c r="AG89">
        <v>0</v>
      </c>
      <c r="AH89">
        <v>-1</v>
      </c>
      <c r="AI89" s="3">
        <v>-1</v>
      </c>
      <c r="AK89" s="69">
        <v>-1</v>
      </c>
    </row>
    <row r="90" spans="1:38">
      <c r="A90" s="57" t="s">
        <v>63</v>
      </c>
      <c r="B90" s="87" t="s">
        <v>192</v>
      </c>
      <c r="C90" s="71">
        <v>12.212809999999999</v>
      </c>
      <c r="D90" s="71">
        <v>61.449959999999997</v>
      </c>
      <c r="E90" s="55">
        <v>0</v>
      </c>
      <c r="F90" s="58">
        <v>1.3083433899476131</v>
      </c>
      <c r="G90" s="59">
        <v>0.64186517664023068</v>
      </c>
      <c r="H90" s="59">
        <v>0.36561919061919063</v>
      </c>
      <c r="I90" s="59">
        <v>0.38142877696151833</v>
      </c>
      <c r="J90" s="59">
        <v>0.53816794765173048</v>
      </c>
      <c r="K90" s="60">
        <v>0.70185141391351413</v>
      </c>
      <c r="L90" s="24">
        <v>2.6501326936671914</v>
      </c>
      <c r="M90" s="25">
        <v>2.4244288803750011</v>
      </c>
      <c r="N90" s="25">
        <v>0.72584581160465267</v>
      </c>
      <c r="O90" s="25">
        <v>1.3059460105316161</v>
      </c>
      <c r="P90" s="25">
        <v>2.2272470210076123</v>
      </c>
      <c r="Q90" s="26">
        <v>2.6992873139150735</v>
      </c>
      <c r="R90" s="15">
        <v>0.29424233236829511</v>
      </c>
      <c r="S90" s="16">
        <v>0.15986517664023076</v>
      </c>
      <c r="T90" s="16">
        <v>8.0677105677105759E-2</v>
      </c>
      <c r="U90" s="16">
        <v>4.8465402932661786E-2</v>
      </c>
      <c r="V90" s="16">
        <v>0.10758104020252041</v>
      </c>
      <c r="W90" s="17">
        <v>0.13356662426950114</v>
      </c>
      <c r="X90" s="30">
        <v>0.71883836742605522</v>
      </c>
      <c r="Y90" s="30">
        <v>0.39247252807570432</v>
      </c>
      <c r="Z90" s="30">
        <v>8.4510175450363378E-2</v>
      </c>
      <c r="AA90" s="30">
        <v>0.1380973107680232</v>
      </c>
      <c r="AB90" s="30">
        <v>0.28097042526293059</v>
      </c>
      <c r="AC90" s="30">
        <v>0.20947705390101845</v>
      </c>
      <c r="AD90" s="1">
        <v>-1</v>
      </c>
      <c r="AE90">
        <v>-1</v>
      </c>
      <c r="AF90">
        <v>-1</v>
      </c>
      <c r="AG90">
        <v>-1</v>
      </c>
      <c r="AH90">
        <v>-1</v>
      </c>
      <c r="AI90" s="3">
        <v>-1</v>
      </c>
      <c r="AK90" s="69">
        <v>-1</v>
      </c>
    </row>
    <row r="91" spans="1:38">
      <c r="A91" s="57" t="s">
        <v>89</v>
      </c>
      <c r="B91" s="87" t="s">
        <v>90</v>
      </c>
      <c r="C91" s="71">
        <v>12.20195</v>
      </c>
      <c r="D91" s="71">
        <v>18.69163</v>
      </c>
      <c r="E91" s="55">
        <v>5</v>
      </c>
      <c r="F91" s="58">
        <v>1.2203506571312128</v>
      </c>
      <c r="G91" s="59">
        <v>7.1032444124008656</v>
      </c>
      <c r="H91" s="59">
        <v>7.1128509461842793</v>
      </c>
      <c r="I91" s="59">
        <v>1.9380883380605911</v>
      </c>
      <c r="J91" s="59">
        <v>1.2143551816683573</v>
      </c>
      <c r="K91" s="60">
        <v>0.98848884997155773</v>
      </c>
      <c r="L91" s="24">
        <v>3.3822161980342527</v>
      </c>
      <c r="M91" s="25">
        <v>18.365899410492574</v>
      </c>
      <c r="N91" s="25">
        <v>10.360773792556074</v>
      </c>
      <c r="O91" s="25">
        <v>3.2018377698691087</v>
      </c>
      <c r="P91" s="25">
        <v>2.2465270866395892</v>
      </c>
      <c r="Q91" s="26">
        <v>2.5197817465125483</v>
      </c>
      <c r="R91" s="15">
        <v>0.11635535748373936</v>
      </c>
      <c r="S91" s="16">
        <v>0.90324441240086495</v>
      </c>
      <c r="T91" s="16">
        <v>0.20319843653176983</v>
      </c>
      <c r="U91" s="16">
        <v>0.16956981954207251</v>
      </c>
      <c r="V91" s="16">
        <v>0.30521296947874116</v>
      </c>
      <c r="W91" s="17">
        <v>0.10499370434048949</v>
      </c>
      <c r="X91" s="30">
        <v>0.36537222640304468</v>
      </c>
      <c r="Y91" s="30">
        <v>1.3136780542961581</v>
      </c>
      <c r="Z91" s="30">
        <v>1.4586436831720848</v>
      </c>
      <c r="AA91" s="30">
        <v>0.9165737824774618</v>
      </c>
      <c r="AB91" s="30">
        <v>0.25663346961831079</v>
      </c>
      <c r="AC91" s="30">
        <v>0.29631020751043829</v>
      </c>
      <c r="AD91" s="1">
        <v>-1</v>
      </c>
      <c r="AE91">
        <v>-1</v>
      </c>
      <c r="AF91">
        <v>-1</v>
      </c>
      <c r="AG91">
        <v>0</v>
      </c>
      <c r="AH91">
        <v>-1</v>
      </c>
      <c r="AI91" s="3">
        <v>-1</v>
      </c>
      <c r="AK91" s="69">
        <v>-1</v>
      </c>
    </row>
    <row r="92" spans="1:38">
      <c r="A92" s="57" t="s">
        <v>72</v>
      </c>
      <c r="B92" s="87" t="s">
        <v>380</v>
      </c>
      <c r="C92" s="71">
        <v>11.821260000000001</v>
      </c>
      <c r="D92" s="71">
        <v>66.079989999999995</v>
      </c>
      <c r="E92" s="55">
        <v>11</v>
      </c>
      <c r="F92" s="58">
        <v>1.1116165289125184</v>
      </c>
      <c r="G92" s="59">
        <v>2.9843395818312906</v>
      </c>
      <c r="H92" s="59">
        <v>7.9548143381476706</v>
      </c>
      <c r="I92" s="59">
        <v>8.6436253222462991</v>
      </c>
      <c r="J92" s="59">
        <v>4.533612530196824</v>
      </c>
      <c r="K92" s="60">
        <v>3.0032010925259547</v>
      </c>
      <c r="L92" s="24">
        <v>2.5917774110054506</v>
      </c>
      <c r="M92" s="25">
        <v>8.9372234968658404</v>
      </c>
      <c r="N92" s="25">
        <v>15.287095818591368</v>
      </c>
      <c r="O92" s="25">
        <v>17.280120223149641</v>
      </c>
      <c r="P92" s="25">
        <v>15.085279877343519</v>
      </c>
      <c r="Q92" s="26">
        <v>7.6162859144918054</v>
      </c>
      <c r="R92" s="15">
        <v>0.4735436734483584</v>
      </c>
      <c r="S92" s="16">
        <v>1.750339581831291</v>
      </c>
      <c r="T92" s="16">
        <v>2.6760498593831921</v>
      </c>
      <c r="U92" s="16">
        <v>0.19301488939391298</v>
      </c>
      <c r="V92" s="16">
        <v>1.2909488733119487</v>
      </c>
      <c r="W92" s="17">
        <v>0.56954413459715381</v>
      </c>
      <c r="X92" s="30">
        <v>1.937965354267861</v>
      </c>
      <c r="Y92" s="30">
        <v>2.245875094683452</v>
      </c>
      <c r="Z92" s="30">
        <v>2.9387941490461769</v>
      </c>
      <c r="AA92" s="30">
        <v>1.099663170352162</v>
      </c>
      <c r="AB92" s="30">
        <v>1.8381243779756264</v>
      </c>
      <c r="AC92" s="30">
        <v>2.0372629259860591</v>
      </c>
      <c r="AD92" s="1">
        <v>-1</v>
      </c>
      <c r="AE92">
        <v>-1</v>
      </c>
      <c r="AF92">
        <v>-1</v>
      </c>
      <c r="AG92">
        <v>-1</v>
      </c>
      <c r="AH92">
        <v>-1</v>
      </c>
      <c r="AI92" s="3">
        <v>-1</v>
      </c>
      <c r="AK92" s="69">
        <v>-1</v>
      </c>
    </row>
    <row r="93" spans="1:38">
      <c r="A93" s="57" t="s">
        <v>85</v>
      </c>
      <c r="B93" s="87" t="s">
        <v>812</v>
      </c>
      <c r="C93" s="71">
        <v>11.11049</v>
      </c>
      <c r="D93" s="71">
        <v>46.261670000000002</v>
      </c>
      <c r="E93" s="55">
        <v>6</v>
      </c>
      <c r="F93" s="58">
        <v>0.37433195347998482</v>
      </c>
      <c r="G93" s="59">
        <v>0.34093150684931506</v>
      </c>
      <c r="H93" s="59">
        <v>0.25425902092568758</v>
      </c>
      <c r="I93" s="59">
        <v>0.24213763073363517</v>
      </c>
      <c r="J93" s="59">
        <v>0.27450931113162313</v>
      </c>
      <c r="K93" s="60">
        <v>0.3356330067260227</v>
      </c>
      <c r="L93" s="24">
        <v>0.45654888143941985</v>
      </c>
      <c r="M93" s="25">
        <v>0.41511422392499975</v>
      </c>
      <c r="N93" s="25">
        <v>0.26935291849019904</v>
      </c>
      <c r="O93" s="25">
        <v>0.29428356845977244</v>
      </c>
      <c r="P93" s="25">
        <v>0.27745077601743012</v>
      </c>
      <c r="Q93" s="26">
        <v>0.32750820873821695</v>
      </c>
      <c r="R93" s="15">
        <v>2.5330778391853239E-2</v>
      </c>
      <c r="S93" s="16">
        <v>2.8931506849315055E-2</v>
      </c>
      <c r="T93" s="16">
        <v>1.4876781543448223E-2</v>
      </c>
      <c r="U93" s="16">
        <v>5.3651439611483989E-3</v>
      </c>
      <c r="V93" s="16">
        <v>2.8459649732074311E-2</v>
      </c>
      <c r="W93" s="17">
        <v>1.4597408020521063E-2</v>
      </c>
      <c r="X93" s="30">
        <v>5.2293562290483486E-2</v>
      </c>
      <c r="Y93" s="30">
        <v>2.1505494384859405E-2</v>
      </c>
      <c r="Z93" s="30">
        <v>3.1165216224826837E-2</v>
      </c>
      <c r="AA93" s="30">
        <v>3.4236287135895792E-2</v>
      </c>
      <c r="AB93" s="30">
        <v>1.5216733464238628E-2</v>
      </c>
      <c r="AC93" s="30">
        <v>2.0771742554583639E-3</v>
      </c>
      <c r="AD93" s="1">
        <v>0</v>
      </c>
      <c r="AE93">
        <v>0</v>
      </c>
      <c r="AF93">
        <v>0</v>
      </c>
      <c r="AG93">
        <v>0</v>
      </c>
      <c r="AH93">
        <v>0</v>
      </c>
      <c r="AI93" s="3">
        <v>0</v>
      </c>
      <c r="AJ93" s="69">
        <v>0</v>
      </c>
    </row>
    <row r="94" spans="1:38">
      <c r="A94" s="57" t="s">
        <v>68</v>
      </c>
      <c r="B94" s="87" t="s">
        <v>576</v>
      </c>
      <c r="C94" s="71">
        <v>10.942069999999999</v>
      </c>
      <c r="D94" s="71">
        <v>16.654129999999999</v>
      </c>
      <c r="E94" s="55">
        <v>20</v>
      </c>
      <c r="F94" s="58">
        <v>0.40967888850798151</v>
      </c>
      <c r="G94" s="59">
        <v>7.8068733477529434E-2</v>
      </c>
      <c r="H94" s="59">
        <v>2.8871728871728869E-2</v>
      </c>
      <c r="I94" s="59">
        <v>2.7089609428677129E-2</v>
      </c>
      <c r="J94" s="59">
        <v>9.2269384609291932E-2</v>
      </c>
      <c r="K94" s="60">
        <v>0.17673396950386794</v>
      </c>
      <c r="L94" s="24">
        <v>0.60887151946363827</v>
      </c>
      <c r="M94" s="25">
        <v>0.12766897566223528</v>
      </c>
      <c r="N94" s="25">
        <v>3.421030568271375E-2</v>
      </c>
      <c r="O94" s="25">
        <v>5.4233556084696724E-2</v>
      </c>
      <c r="P94" s="25">
        <v>0.21662889689862011</v>
      </c>
      <c r="Q94" s="26">
        <v>0.35179188778765924</v>
      </c>
      <c r="R94" s="15">
        <v>3.7763494853457452E-2</v>
      </c>
      <c r="S94" s="16">
        <v>3.4020668108627676E-3</v>
      </c>
      <c r="T94" s="16">
        <v>6.6495066495066632E-3</v>
      </c>
      <c r="U94" s="16">
        <v>2.6722953332276294E-3</v>
      </c>
      <c r="V94" s="16">
        <v>3.0191112004703556E-2</v>
      </c>
      <c r="W94" s="17">
        <v>1.8735286159562572E-2</v>
      </c>
      <c r="X94" s="30">
        <v>2.3765136484914795E-2</v>
      </c>
      <c r="Y94" s="30">
        <v>7.950665803080367E-3</v>
      </c>
      <c r="Z94" s="30">
        <v>8.967587236111808E-3</v>
      </c>
      <c r="AA94" s="30">
        <v>1.6688429730906125E-2</v>
      </c>
      <c r="AB94" s="30">
        <v>1.6881741399252217E-2</v>
      </c>
      <c r="AC94" s="30">
        <v>2.2768899281912114E-2</v>
      </c>
      <c r="AD94" s="1">
        <v>0</v>
      </c>
      <c r="AE94">
        <v>-1</v>
      </c>
      <c r="AF94">
        <v>0</v>
      </c>
      <c r="AG94">
        <v>-1</v>
      </c>
      <c r="AH94">
        <v>-1</v>
      </c>
      <c r="AI94" s="3">
        <v>-1</v>
      </c>
      <c r="AK94" s="69">
        <v>-1</v>
      </c>
    </row>
    <row r="95" spans="1:38">
      <c r="A95" s="57" t="s">
        <v>67</v>
      </c>
      <c r="B95" s="87" t="s">
        <v>800</v>
      </c>
      <c r="C95" s="71">
        <v>10.309329999999999</v>
      </c>
      <c r="D95" s="71">
        <v>116.94370000000001</v>
      </c>
      <c r="E95" s="55" t="s">
        <v>825</v>
      </c>
      <c r="F95" s="58">
        <v>1.1534721905716847E-2</v>
      </c>
      <c r="G95" s="59">
        <v>1.1740687334775294E-2</v>
      </c>
      <c r="H95" s="59">
        <v>8.4155584155584159E-3</v>
      </c>
      <c r="I95" s="59">
        <v>5.5798524860678021E-3</v>
      </c>
      <c r="J95" s="59">
        <v>1.0372780362087716E-2</v>
      </c>
      <c r="K95" s="60">
        <v>1.2040581970339028E-2</v>
      </c>
      <c r="L95" s="24">
        <v>1.0807193678593419E-2</v>
      </c>
      <c r="M95" s="25">
        <v>1.2887927722217953E-2</v>
      </c>
      <c r="N95" s="25">
        <v>5.5049717457283228E-3</v>
      </c>
      <c r="O95" s="25">
        <v>6.8611971676723199E-3</v>
      </c>
      <c r="P95" s="25">
        <v>5.9704252629313821E-3</v>
      </c>
      <c r="Q95" s="26">
        <v>7.0978324084619675E-3</v>
      </c>
      <c r="R95" s="15">
        <v>1.9787916077966664E-3</v>
      </c>
      <c r="S95" s="16">
        <v>9.2597933189137241E-4</v>
      </c>
      <c r="T95" s="16">
        <v>4.711854711854712E-3</v>
      </c>
      <c r="U95" s="16">
        <v>1.6952797890644722E-3</v>
      </c>
      <c r="V95" s="16">
        <v>4.2999058681605909E-3</v>
      </c>
      <c r="W95" s="17">
        <v>4.1406478031237558E-3</v>
      </c>
      <c r="X95" s="30">
        <v>1.1608914277895595E-3</v>
      </c>
      <c r="Y95" s="30">
        <v>1.1965793200355678E-3</v>
      </c>
      <c r="Z95" s="30">
        <v>4.8577225547898123E-3</v>
      </c>
      <c r="AA95" s="30">
        <v>1.807045543123583E-3</v>
      </c>
      <c r="AB95" s="30">
        <v>2.2470210076122325E-3</v>
      </c>
      <c r="AC95" s="30">
        <v>6.3231516708265679E-4</v>
      </c>
      <c r="AD95" s="1">
        <v>0</v>
      </c>
      <c r="AE95">
        <v>0</v>
      </c>
      <c r="AF95">
        <v>0</v>
      </c>
      <c r="AG95">
        <v>0</v>
      </c>
      <c r="AH95">
        <v>0</v>
      </c>
      <c r="AI95" s="3">
        <v>1</v>
      </c>
      <c r="AL95" s="69">
        <v>1</v>
      </c>
    </row>
    <row r="96" spans="1:38">
      <c r="A96" s="57" t="s">
        <v>58</v>
      </c>
      <c r="B96" s="87" t="s">
        <v>795</v>
      </c>
      <c r="C96" s="71">
        <v>10.309329999999999</v>
      </c>
      <c r="D96" s="71">
        <v>38.771990000000002</v>
      </c>
      <c r="E96" s="55" t="s">
        <v>825</v>
      </c>
      <c r="F96" s="58">
        <v>0.33692514642364335</v>
      </c>
      <c r="G96" s="59">
        <v>0.75353400624849787</v>
      </c>
      <c r="H96" s="59">
        <v>0.76914414414414412</v>
      </c>
      <c r="I96" s="59">
        <v>0.39138281098602967</v>
      </c>
      <c r="J96" s="59">
        <v>0.38772798030847216</v>
      </c>
      <c r="K96" s="60">
        <v>0.30457931998355248</v>
      </c>
      <c r="L96" s="24">
        <v>0.38352745661444437</v>
      </c>
      <c r="M96" s="25">
        <v>1.2843766123631895</v>
      </c>
      <c r="N96" s="25">
        <v>0.74773155367752686</v>
      </c>
      <c r="O96" s="25">
        <v>0.50248070483879692</v>
      </c>
      <c r="P96" s="25">
        <v>0.61953022029749572</v>
      </c>
      <c r="Q96" s="26">
        <v>0.54025765139215354</v>
      </c>
      <c r="R96" s="15">
        <v>0.10602032856230385</v>
      </c>
      <c r="S96" s="16">
        <v>0.11020067291516511</v>
      </c>
      <c r="T96" s="16">
        <v>0.14752252252252276</v>
      </c>
      <c r="U96" s="16">
        <v>4.8128842732060854E-2</v>
      </c>
      <c r="V96" s="16">
        <v>9.5402923875063564E-2</v>
      </c>
      <c r="W96" s="17">
        <v>8.5809093446335499E-2</v>
      </c>
      <c r="X96" s="30">
        <v>9.7179938883947978E-2</v>
      </c>
      <c r="Y96" s="30">
        <v>0.33270085242554248</v>
      </c>
      <c r="Z96" s="30">
        <v>0.14611957900855743</v>
      </c>
      <c r="AA96" s="30">
        <v>0.1328983565330441</v>
      </c>
      <c r="AB96" s="30">
        <v>0.15038128412728299</v>
      </c>
      <c r="AC96" s="30">
        <v>5.8880279642329267E-2</v>
      </c>
      <c r="AD96" s="1">
        <v>0</v>
      </c>
      <c r="AE96">
        <v>-1</v>
      </c>
      <c r="AF96">
        <v>0</v>
      </c>
      <c r="AG96">
        <v>0</v>
      </c>
      <c r="AH96">
        <v>-1</v>
      </c>
      <c r="AI96" s="3">
        <v>-1</v>
      </c>
      <c r="AK96" s="69">
        <v>-1</v>
      </c>
    </row>
    <row r="97" spans="1:46">
      <c r="A97" s="57" t="s">
        <v>61</v>
      </c>
      <c r="B97" s="87" t="s">
        <v>798</v>
      </c>
      <c r="C97" s="71">
        <v>9.3944600000000005</v>
      </c>
      <c r="D97" s="71">
        <v>37.949390000000001</v>
      </c>
      <c r="E97" s="55" t="s">
        <v>825</v>
      </c>
      <c r="F97" s="58">
        <v>1.1495023874963755</v>
      </c>
      <c r="G97" s="59">
        <v>0.739534967555876</v>
      </c>
      <c r="H97" s="59">
        <v>0.74181800848467505</v>
      </c>
      <c r="I97" s="59">
        <v>0.82453285297347456</v>
      </c>
      <c r="J97" s="59">
        <v>0.75353070556230817</v>
      </c>
      <c r="K97" s="60">
        <v>0.85226015241674502</v>
      </c>
      <c r="L97" s="24">
        <v>1.130381861303049</v>
      </c>
      <c r="M97" s="25">
        <v>1.1605845125311496</v>
      </c>
      <c r="N97" s="25">
        <v>0.75031719681852993</v>
      </c>
      <c r="O97" s="25">
        <v>1.1690648710005034</v>
      </c>
      <c r="P97" s="25">
        <v>0.99204716625870848</v>
      </c>
      <c r="Q97" s="26">
        <v>1.1517786104312564</v>
      </c>
      <c r="R97" s="15">
        <v>4.4387154219253433E-2</v>
      </c>
      <c r="S97" s="16">
        <v>7.0465032444124054E-2</v>
      </c>
      <c r="T97" s="16">
        <v>5.045998379331712E-2</v>
      </c>
      <c r="U97" s="16">
        <v>0.17414439570377416</v>
      </c>
      <c r="V97" s="16">
        <v>4.1341089309486601E-2</v>
      </c>
      <c r="W97" s="17">
        <v>5.0965654034867913E-2</v>
      </c>
      <c r="X97" s="30">
        <v>5.4015301817518457E-2</v>
      </c>
      <c r="Y97" s="30">
        <v>0.24861268154523361</v>
      </c>
      <c r="Z97" s="30">
        <v>0.17426541688325481</v>
      </c>
      <c r="AA97" s="30">
        <v>3.1880755477037837E-2</v>
      </c>
      <c r="AB97" s="30">
        <v>7.8749293918282823E-2</v>
      </c>
      <c r="AC97" s="30">
        <v>5.6232633419762368E-2</v>
      </c>
      <c r="AD97" s="1">
        <v>0</v>
      </c>
      <c r="AE97">
        <v>0</v>
      </c>
      <c r="AF97">
        <v>0</v>
      </c>
      <c r="AG97">
        <v>0</v>
      </c>
      <c r="AH97">
        <v>-1</v>
      </c>
      <c r="AI97" s="3">
        <v>0</v>
      </c>
      <c r="AK97" s="69">
        <v>-1</v>
      </c>
    </row>
    <row r="98" spans="1:46">
      <c r="A98" s="57" t="s">
        <v>37</v>
      </c>
      <c r="B98" s="87" t="s">
        <v>359</v>
      </c>
      <c r="C98" s="71">
        <v>9.21767</v>
      </c>
      <c r="D98" s="71">
        <v>17.15907</v>
      </c>
      <c r="E98" s="55">
        <v>13</v>
      </c>
      <c r="F98" s="58">
        <v>0.29119661490069876</v>
      </c>
      <c r="G98" s="59">
        <v>0.20395962509012255</v>
      </c>
      <c r="H98" s="59">
        <v>0.2504004004004004</v>
      </c>
      <c r="I98" s="59">
        <v>0.31302631115339219</v>
      </c>
      <c r="J98" s="59">
        <v>0.27033163956949158</v>
      </c>
      <c r="K98" s="60">
        <v>0.29234166576119958</v>
      </c>
      <c r="L98" s="24">
        <v>0.40339231146382065</v>
      </c>
      <c r="M98" s="25">
        <v>0.43540701535793092</v>
      </c>
      <c r="N98" s="25">
        <v>0.46291899324245012</v>
      </c>
      <c r="O98" s="25">
        <v>0.64503076699866013</v>
      </c>
      <c r="P98" s="25">
        <v>0.53534376092745517</v>
      </c>
      <c r="Q98" s="26">
        <v>0.52980185943570723</v>
      </c>
      <c r="R98" s="15">
        <v>4.4751107878903129E-3</v>
      </c>
      <c r="S98" s="16">
        <v>2.8040374909877583E-2</v>
      </c>
      <c r="T98" s="16">
        <v>1.256256256256255E-2</v>
      </c>
      <c r="U98" s="16">
        <v>4.6100672973591883E-2</v>
      </c>
      <c r="V98" s="16">
        <v>2.2729488245705476E-3</v>
      </c>
      <c r="W98" s="17">
        <v>2.8263995858286928E-2</v>
      </c>
      <c r="X98" s="30">
        <v>3.1495148343253281E-2</v>
      </c>
      <c r="Y98" s="30">
        <v>5.952673366779003E-2</v>
      </c>
      <c r="Z98" s="30">
        <v>4.3229874071465696E-2</v>
      </c>
      <c r="AA98" s="30">
        <v>6.1106417116863432E-2</v>
      </c>
      <c r="AB98" s="30">
        <v>6.8322484331709968E-2</v>
      </c>
      <c r="AC98" s="30">
        <v>4.4910784242453594E-2</v>
      </c>
      <c r="AD98" s="1">
        <v>0</v>
      </c>
      <c r="AE98">
        <v>-1</v>
      </c>
      <c r="AF98">
        <v>-1</v>
      </c>
      <c r="AG98">
        <v>-1</v>
      </c>
      <c r="AH98">
        <v>-1</v>
      </c>
      <c r="AI98" s="3">
        <v>-1</v>
      </c>
      <c r="AK98" s="69">
        <v>-1</v>
      </c>
    </row>
    <row r="99" spans="1:46">
      <c r="A99" s="57" t="s">
        <v>21</v>
      </c>
      <c r="B99" s="87" t="s">
        <v>783</v>
      </c>
      <c r="C99" s="71">
        <v>8.7653800000000004</v>
      </c>
      <c r="D99" s="71">
        <v>38.613500000000002</v>
      </c>
      <c r="E99" s="55">
        <v>8</v>
      </c>
      <c r="F99" s="58">
        <v>1.9530187677229249</v>
      </c>
      <c r="G99" s="59">
        <v>6.802797885123768</v>
      </c>
      <c r="H99" s="59">
        <v>13.229404404404404</v>
      </c>
      <c r="I99" s="59">
        <v>8.2866340456518035</v>
      </c>
      <c r="J99" s="59">
        <v>4.6721584522166673</v>
      </c>
      <c r="K99" s="60">
        <v>2.5235078434756302</v>
      </c>
      <c r="L99" s="24">
        <v>3.4227376513648489</v>
      </c>
      <c r="M99" s="25">
        <v>13.276447216031968</v>
      </c>
      <c r="N99" s="25">
        <v>17.367213866112202</v>
      </c>
      <c r="O99" s="25">
        <v>9.8726860741992475</v>
      </c>
      <c r="P99" s="25">
        <v>5.3973616079834308</v>
      </c>
      <c r="Q99" s="26">
        <v>3.125841824783322</v>
      </c>
      <c r="R99" s="15">
        <v>0.10984844731820319</v>
      </c>
      <c r="S99" s="16">
        <v>1.3745354482095669</v>
      </c>
      <c r="T99" s="16">
        <v>0.98681181181181177</v>
      </c>
      <c r="U99" s="16">
        <v>0.77553526651750804</v>
      </c>
      <c r="V99" s="16">
        <v>0.30759863280357491</v>
      </c>
      <c r="W99" s="17">
        <v>7.5844907333431508E-2</v>
      </c>
      <c r="X99" s="30">
        <v>4.1088715194636416E-2</v>
      </c>
      <c r="Y99" s="30">
        <v>1.1787359484263333</v>
      </c>
      <c r="Z99" s="30">
        <v>3.5458546428112303</v>
      </c>
      <c r="AA99" s="30">
        <v>0.23369690452415703</v>
      </c>
      <c r="AB99" s="30">
        <v>0.47874458670683495</v>
      </c>
      <c r="AC99" s="30">
        <v>0.39499150855001169</v>
      </c>
      <c r="AD99" s="1">
        <v>-1</v>
      </c>
      <c r="AE99">
        <v>-1</v>
      </c>
      <c r="AF99">
        <v>-1</v>
      </c>
      <c r="AG99">
        <v>0</v>
      </c>
      <c r="AH99">
        <v>0</v>
      </c>
      <c r="AI99" s="3">
        <v>0</v>
      </c>
      <c r="AK99" s="69">
        <v>-1</v>
      </c>
    </row>
    <row r="100" spans="1:46">
      <c r="A100" s="57" t="s">
        <v>26</v>
      </c>
      <c r="B100" s="87" t="s">
        <v>785</v>
      </c>
      <c r="C100" s="71">
        <v>8.5019899999999993</v>
      </c>
      <c r="D100" s="71">
        <v>149.61359999999999</v>
      </c>
      <c r="E100" s="55" t="s">
        <v>825</v>
      </c>
      <c r="F100" s="58">
        <v>0.76477925979355699</v>
      </c>
      <c r="G100" s="59">
        <v>0.72720379716414318</v>
      </c>
      <c r="H100" s="59">
        <v>0.78209042375709048</v>
      </c>
      <c r="I100" s="59">
        <v>0.88023521777683822</v>
      </c>
      <c r="J100" s="59">
        <v>0.75968963910035547</v>
      </c>
      <c r="K100" s="60">
        <v>0.78668132458119477</v>
      </c>
      <c r="L100" s="24">
        <v>0.79618124444140381</v>
      </c>
      <c r="M100" s="25">
        <v>0.87280341244662041</v>
      </c>
      <c r="N100" s="25">
        <v>0.86108009010066455</v>
      </c>
      <c r="O100" s="25">
        <v>1.0060982097390423</v>
      </c>
      <c r="P100" s="25">
        <v>0.9195312289856632</v>
      </c>
      <c r="Q100" s="26">
        <v>0.83602288147914794</v>
      </c>
      <c r="R100" s="15">
        <v>2.5532901476885694E-3</v>
      </c>
      <c r="S100" s="16">
        <v>3.870463830809856E-3</v>
      </c>
      <c r="T100" s="16">
        <v>3.7120453787120029E-3</v>
      </c>
      <c r="U100" s="16">
        <v>4.1722454180833757E-2</v>
      </c>
      <c r="V100" s="16">
        <v>6.2172709077782155E-2</v>
      </c>
      <c r="W100" s="17">
        <v>6.1862364739193536E-2</v>
      </c>
      <c r="X100" s="30">
        <v>3.6130875008549834E-4</v>
      </c>
      <c r="Y100" s="30">
        <v>2.5092144840986704E-2</v>
      </c>
      <c r="Z100" s="30">
        <v>9.8620543175098607E-2</v>
      </c>
      <c r="AA100" s="30">
        <v>3.2890959936047959E-2</v>
      </c>
      <c r="AB100" s="30">
        <v>3.4956760900556771E-2</v>
      </c>
      <c r="AC100" s="30">
        <v>1.9212536651561807E-2</v>
      </c>
      <c r="AD100" s="1">
        <v>0</v>
      </c>
      <c r="AE100">
        <v>0</v>
      </c>
      <c r="AF100">
        <v>0</v>
      </c>
      <c r="AG100">
        <v>0</v>
      </c>
      <c r="AH100">
        <v>0</v>
      </c>
      <c r="AI100" s="3">
        <v>0</v>
      </c>
      <c r="AJ100" s="69">
        <v>0</v>
      </c>
      <c r="AO100" t="s">
        <v>820</v>
      </c>
      <c r="AP100" s="42" t="e">
        <f>AP92/$AT92*100</f>
        <v>#DIV/0!</v>
      </c>
      <c r="AQ100" s="42" t="e">
        <f>AQ92/$AT92*100</f>
        <v>#DIV/0!</v>
      </c>
      <c r="AR100" s="42" t="e">
        <f>AR92/$AT92*100</f>
        <v>#DIV/0!</v>
      </c>
      <c r="AS100" s="42" t="e">
        <f>AS92/$AT92*100</f>
        <v>#DIV/0!</v>
      </c>
      <c r="AT100" s="42" t="e">
        <f>SUM(AP100:AS100)</f>
        <v>#DIV/0!</v>
      </c>
    </row>
    <row r="101" spans="1:46">
      <c r="A101" s="57" t="s">
        <v>25</v>
      </c>
      <c r="B101" s="87" t="s">
        <v>784</v>
      </c>
      <c r="C101" s="71">
        <v>8.5017099999999992</v>
      </c>
      <c r="D101" s="71">
        <v>60.595869999999998</v>
      </c>
      <c r="E101" s="55">
        <v>8</v>
      </c>
      <c r="F101" s="58">
        <v>5.661310239780069</v>
      </c>
      <c r="G101" s="59">
        <v>12.214811103100217</v>
      </c>
      <c r="H101" s="59">
        <v>17.351184517851184</v>
      </c>
      <c r="I101" s="59">
        <v>11.902444520785252</v>
      </c>
      <c r="J101" s="59">
        <v>6.2800517420482969</v>
      </c>
      <c r="K101" s="60">
        <v>4.5461809528070543</v>
      </c>
      <c r="L101" s="24">
        <v>7.9154865339444935</v>
      </c>
      <c r="M101" s="25">
        <v>28.563154893899643</v>
      </c>
      <c r="N101" s="25">
        <v>34.246019529263151</v>
      </c>
      <c r="O101" s="25">
        <v>20.484885623006832</v>
      </c>
      <c r="P101" s="25">
        <v>9.1221074185652427</v>
      </c>
      <c r="Q101" s="26">
        <v>6.404537321992553</v>
      </c>
      <c r="R101" s="15">
        <v>0.37635136786467521</v>
      </c>
      <c r="S101" s="16">
        <v>0.96318889689978437</v>
      </c>
      <c r="T101" s="16">
        <v>1.0809142475809139</v>
      </c>
      <c r="U101" s="16">
        <v>0.56448669614596358</v>
      </c>
      <c r="V101" s="16">
        <v>0.79754609870743232</v>
      </c>
      <c r="W101" s="17">
        <v>0.40378613080058212</v>
      </c>
      <c r="X101" s="30">
        <v>1.3747063921005285</v>
      </c>
      <c r="Y101" s="30">
        <v>0.27706334460386545</v>
      </c>
      <c r="Z101" s="30">
        <v>7.6012296616753856</v>
      </c>
      <c r="AA101" s="30">
        <v>7.5613237632747525</v>
      </c>
      <c r="AB101" s="30">
        <v>1.2407244398418333</v>
      </c>
      <c r="AC101" s="30">
        <v>3.959479325692028E-2</v>
      </c>
      <c r="AD101" s="1">
        <v>0</v>
      </c>
      <c r="AE101">
        <v>-1</v>
      </c>
      <c r="AF101">
        <v>-1</v>
      </c>
      <c r="AG101">
        <v>0</v>
      </c>
      <c r="AH101">
        <v>-1</v>
      </c>
      <c r="AI101" s="3">
        <v>0</v>
      </c>
      <c r="AK101" s="69">
        <v>-1</v>
      </c>
    </row>
    <row r="102" spans="1:46">
      <c r="A102" s="57" t="s">
        <v>74</v>
      </c>
      <c r="B102" s="87" t="s">
        <v>805</v>
      </c>
      <c r="C102" s="71">
        <v>6.8526499999999997</v>
      </c>
      <c r="D102" s="71">
        <v>40.691839999999999</v>
      </c>
      <c r="E102" s="55">
        <v>0</v>
      </c>
      <c r="F102" s="58">
        <v>0.60894632443133068</v>
      </c>
      <c r="G102" s="59">
        <v>0.51925642874309064</v>
      </c>
      <c r="H102" s="59">
        <v>0.15816173316173315</v>
      </c>
      <c r="I102" s="59">
        <v>0.21998191310067003</v>
      </c>
      <c r="J102" s="59">
        <v>0.35021651846233048</v>
      </c>
      <c r="K102" s="60">
        <v>0.48485568984875504</v>
      </c>
      <c r="L102" s="24">
        <v>1.533872517160384</v>
      </c>
      <c r="M102" s="25">
        <v>1.479196055130471</v>
      </c>
      <c r="N102" s="25">
        <v>0.37025504301021178</v>
      </c>
      <c r="O102" s="25">
        <v>0.60073140964914529</v>
      </c>
      <c r="P102" s="25">
        <v>0.99301348952309221</v>
      </c>
      <c r="Q102" s="26">
        <v>1.4161302715648501</v>
      </c>
      <c r="R102" s="15">
        <v>9.425772278620724E-2</v>
      </c>
      <c r="S102" s="16">
        <v>5.3923095409757267E-2</v>
      </c>
      <c r="T102" s="16">
        <v>2.9493779493779543E-3</v>
      </c>
      <c r="U102" s="16">
        <v>2.0758827640070695E-2</v>
      </c>
      <c r="V102" s="16">
        <v>1.3636169778500629E-3</v>
      </c>
      <c r="W102" s="17">
        <v>1.5467934746714235E-2</v>
      </c>
      <c r="X102" s="30">
        <v>0.18236542496180283</v>
      </c>
      <c r="Y102" s="30">
        <v>6.9219437827275451E-2</v>
      </c>
      <c r="Z102" s="30">
        <v>5.116119187752579E-2</v>
      </c>
      <c r="AA102" s="30">
        <v>1.1561734558892534E-2</v>
      </c>
      <c r="AB102" s="30">
        <v>9.7943957285418368E-2</v>
      </c>
      <c r="AC102" s="30">
        <v>0.14817050144990684</v>
      </c>
      <c r="AD102" s="1">
        <v>-1</v>
      </c>
      <c r="AE102">
        <v>-1</v>
      </c>
      <c r="AF102">
        <v>-1</v>
      </c>
      <c r="AG102">
        <v>-1</v>
      </c>
      <c r="AH102">
        <v>-1</v>
      </c>
      <c r="AI102" s="3">
        <v>-1</v>
      </c>
      <c r="AK102" s="69">
        <v>-1</v>
      </c>
    </row>
    <row r="103" spans="1:46">
      <c r="A103" s="57" t="s">
        <v>39</v>
      </c>
      <c r="B103" s="87" t="s">
        <v>783</v>
      </c>
      <c r="C103" s="71">
        <v>5.7730699999999997</v>
      </c>
      <c r="D103" s="71">
        <v>73.394739999999999</v>
      </c>
      <c r="E103" s="55">
        <v>19</v>
      </c>
      <c r="F103" s="58">
        <v>0.12728271933492258</v>
      </c>
      <c r="G103" s="59">
        <v>6.3960105743811585E-2</v>
      </c>
      <c r="H103" s="59">
        <v>1.7134992134992137E-2</v>
      </c>
      <c r="I103" s="59">
        <v>3.4729562684612629E-2</v>
      </c>
      <c r="J103" s="59">
        <v>8.0130489881588843E-2</v>
      </c>
      <c r="K103" s="60">
        <v>9.7359657925180726E-2</v>
      </c>
      <c r="L103" s="24">
        <v>0.15475986864609703</v>
      </c>
      <c r="M103" s="25">
        <v>0.11114980020418694</v>
      </c>
      <c r="N103" s="25">
        <v>3.0899162153249379E-2</v>
      </c>
      <c r="O103" s="25">
        <v>6.4337876550796133E-2</v>
      </c>
      <c r="P103" s="25">
        <v>0.10046063426311967</v>
      </c>
      <c r="Q103" s="26">
        <v>0.14082504382032457</v>
      </c>
      <c r="R103" s="15">
        <v>2.5050051884863776E-2</v>
      </c>
      <c r="S103" s="16">
        <v>1.4626772410478226E-2</v>
      </c>
      <c r="T103" s="16">
        <v>3.2353782353782261E-3</v>
      </c>
      <c r="U103" s="16">
        <v>3.2334736829742194E-4</v>
      </c>
      <c r="V103" s="16">
        <v>1.6360738188586629E-2</v>
      </c>
      <c r="W103" s="17">
        <v>1.1922764721297177E-2</v>
      </c>
      <c r="X103" s="30">
        <v>1.6461996305671429E-2</v>
      </c>
      <c r="Y103" s="30">
        <v>5.9276645845454589E-3</v>
      </c>
      <c r="Z103" s="30">
        <v>3.067446942893395E-3</v>
      </c>
      <c r="AA103" s="30">
        <v>1.0752376156785095E-2</v>
      </c>
      <c r="AB103" s="30">
        <v>2.2801059795034592E-2</v>
      </c>
      <c r="AC103" s="30">
        <v>1.3628979168181191E-2</v>
      </c>
      <c r="AD103" s="1">
        <v>0</v>
      </c>
      <c r="AE103">
        <v>-1</v>
      </c>
      <c r="AF103">
        <v>-1</v>
      </c>
      <c r="AG103">
        <v>-1</v>
      </c>
      <c r="AH103">
        <v>0</v>
      </c>
      <c r="AI103" s="3">
        <v>0</v>
      </c>
      <c r="AK103" s="69">
        <v>-1</v>
      </c>
    </row>
    <row r="104" spans="1:46" ht="17" thickBot="1">
      <c r="A104" s="77" t="s">
        <v>16</v>
      </c>
      <c r="B104" s="88" t="s">
        <v>239</v>
      </c>
      <c r="C104" s="78">
        <v>4.4462400000000004</v>
      </c>
      <c r="D104" s="78">
        <v>48.455289999999998</v>
      </c>
      <c r="E104" s="79" t="s">
        <v>825</v>
      </c>
      <c r="F104" s="61">
        <v>25.141073326424156</v>
      </c>
      <c r="G104" s="62">
        <v>17.715471040615235</v>
      </c>
      <c r="H104" s="62">
        <v>11.249070499070498</v>
      </c>
      <c r="I104" s="62">
        <v>11.733252368033167</v>
      </c>
      <c r="J104" s="62">
        <v>12.942836231923792</v>
      </c>
      <c r="K104" s="63">
        <v>12.701383553734679</v>
      </c>
      <c r="L104" s="80">
        <v>42.321651017080569</v>
      </c>
      <c r="M104" s="81">
        <v>43.34633218249482</v>
      </c>
      <c r="N104" s="81">
        <v>29.124575347519155</v>
      </c>
      <c r="O104" s="81">
        <v>31.168743403515663</v>
      </c>
      <c r="P104" s="81">
        <v>31.893733356645235</v>
      </c>
      <c r="Q104" s="82">
        <v>27.962189319957027</v>
      </c>
      <c r="R104" s="83">
        <v>1.9730357236039473</v>
      </c>
      <c r="S104" s="84">
        <v>3.8988043739485763</v>
      </c>
      <c r="T104" s="84">
        <v>0.45833690833690793</v>
      </c>
      <c r="U104" s="84">
        <v>0.81724707702787558</v>
      </c>
      <c r="V104" s="84">
        <v>2.0241003402759401</v>
      </c>
      <c r="W104" s="85">
        <v>0.84766187088678269</v>
      </c>
      <c r="X104" s="81">
        <v>4.1598602369387265</v>
      </c>
      <c r="Y104" s="81">
        <v>5.1413438738431774</v>
      </c>
      <c r="Z104" s="81">
        <v>0.81324848667773419</v>
      </c>
      <c r="AA104" s="81">
        <v>7.5099569574951683</v>
      </c>
      <c r="AB104" s="81">
        <v>2.0607546332409807</v>
      </c>
      <c r="AC104" s="82">
        <v>1.5665463122268795</v>
      </c>
      <c r="AD104" s="1">
        <v>-1</v>
      </c>
      <c r="AE104">
        <v>-1</v>
      </c>
      <c r="AF104">
        <v>-1</v>
      </c>
      <c r="AG104">
        <v>-1</v>
      </c>
      <c r="AH104">
        <v>-1</v>
      </c>
      <c r="AI104" s="3">
        <v>-1</v>
      </c>
      <c r="AK104" s="69">
        <v>-1</v>
      </c>
    </row>
  </sheetData>
  <sortState ref="A18:AU105">
    <sortCondition descending="1" ref="C18:C105"/>
  </sortState>
  <mergeCells count="10">
    <mergeCell ref="AJ4:AM4"/>
    <mergeCell ref="A1:E4"/>
    <mergeCell ref="F4:K4"/>
    <mergeCell ref="L4:Q4"/>
    <mergeCell ref="AE1:AI1"/>
    <mergeCell ref="AE2:AI2"/>
    <mergeCell ref="AE3:AI3"/>
    <mergeCell ref="AD4:AI4"/>
    <mergeCell ref="R4:W4"/>
    <mergeCell ref="X4:AC4"/>
  </mergeCells>
  <conditionalFormatting sqref="AD16:AI16 AD39:AL41 AD38:AJ38 AL38 AD43:AL52 AD42:AJ42 AL42 AD54:AL55 AD53:AJ53 AL53 AD57:AL66 AD56:AJ56 AL56 AD68:AL72 AD67:AJ67 AL67 AD74:AL97 AD73:AJ73 AL73 AD99:AL99 AD98:AJ98 AL98 AD104:AL104 AD100:AJ103 AL100:AL103 AK16:AL16 AD6:AL15 AD17:AL37">
    <cfRule type="cellIs" dxfId="1" priority="5" operator="equal">
      <formula>1</formula>
    </cfRule>
    <cfRule type="cellIs" dxfId="0" priority="6" operator="equal">
      <formula>-1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45"/>
  <sheetViews>
    <sheetView workbookViewId="0">
      <selection activeCell="E42" sqref="E42"/>
    </sheetView>
  </sheetViews>
  <sheetFormatPr baseColWidth="10" defaultColWidth="8.83203125" defaultRowHeight="16"/>
  <cols>
    <col min="1" max="1" width="12.6640625" style="31" bestFit="1" customWidth="1"/>
    <col min="2" max="2" width="30" style="33" customWidth="1"/>
    <col min="3" max="3" width="24.5" style="33" customWidth="1"/>
    <col min="4" max="4" width="18.83203125" style="33" customWidth="1"/>
    <col min="5" max="5" width="60" style="33" customWidth="1"/>
    <col min="6" max="6" width="9.1640625" style="33" customWidth="1"/>
    <col min="7" max="7" width="7.1640625" style="33" customWidth="1"/>
    <col min="8" max="8" width="8" style="33" customWidth="1"/>
    <col min="9" max="9" width="14.33203125" style="33" bestFit="1" customWidth="1"/>
    <col min="10" max="10" width="13.83203125" style="33" customWidth="1"/>
    <col min="11" max="11" width="23.1640625" style="33" customWidth="1"/>
    <col min="12" max="12" width="10.83203125" style="33" customWidth="1"/>
    <col min="13" max="13" width="15.83203125" style="33" bestFit="1" customWidth="1"/>
    <col min="14" max="14" width="10.5" style="33" bestFit="1" customWidth="1"/>
    <col min="15" max="243" width="8.83203125" style="33"/>
    <col min="244" max="255" width="8.83203125" style="31"/>
  </cols>
  <sheetData>
    <row r="1" spans="1:15" s="31" customFormat="1" ht="31">
      <c r="A1" s="111"/>
      <c r="B1" s="112" t="s">
        <v>121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customFormat="1">
      <c r="A2" s="111"/>
      <c r="B2" s="32" t="s">
        <v>122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3"/>
      <c r="N2" s="33"/>
      <c r="O2" s="33"/>
    </row>
    <row r="3" spans="1:15" customFormat="1">
      <c r="A3" s="111"/>
      <c r="B3" t="s">
        <v>123</v>
      </c>
      <c r="C3" s="34" t="s">
        <v>124</v>
      </c>
      <c r="D3" s="31"/>
      <c r="E3" s="31"/>
      <c r="F3" s="31"/>
      <c r="G3" s="31"/>
      <c r="H3" s="31"/>
      <c r="I3" s="31"/>
      <c r="J3" s="31"/>
      <c r="K3" s="31"/>
      <c r="L3" s="31"/>
      <c r="M3" s="33"/>
      <c r="N3" s="33"/>
      <c r="O3" s="33"/>
    </row>
    <row r="4" spans="1:15" customFormat="1">
      <c r="A4" s="111"/>
      <c r="B4" s="31" t="s">
        <v>125</v>
      </c>
      <c r="C4" s="34" t="s">
        <v>126</v>
      </c>
      <c r="D4" s="31"/>
      <c r="E4" s="31"/>
      <c r="F4" s="31"/>
      <c r="G4" s="31"/>
      <c r="H4" s="31"/>
      <c r="I4" s="31"/>
      <c r="J4" s="31"/>
      <c r="K4" s="31"/>
      <c r="L4" s="31"/>
      <c r="M4" s="33"/>
      <c r="N4" s="33"/>
      <c r="O4" s="33"/>
    </row>
    <row r="5" spans="1:15" customFormat="1">
      <c r="A5" s="111"/>
      <c r="B5" s="31"/>
      <c r="C5" s="35"/>
      <c r="D5" s="31"/>
      <c r="E5" s="31"/>
      <c r="F5" s="31"/>
      <c r="G5" s="31"/>
      <c r="H5" s="31"/>
      <c r="I5" s="31"/>
      <c r="J5" s="31"/>
      <c r="K5" s="31"/>
      <c r="L5" s="31"/>
      <c r="M5" s="33"/>
      <c r="N5" s="33"/>
      <c r="O5" s="33"/>
    </row>
    <row r="6" spans="1:15" customFormat="1">
      <c r="A6" s="111"/>
      <c r="B6" s="32" t="s">
        <v>127</v>
      </c>
      <c r="C6" s="35"/>
      <c r="D6" s="31"/>
      <c r="E6" s="31"/>
      <c r="F6" s="31"/>
      <c r="G6" s="31"/>
      <c r="H6" s="31"/>
      <c r="I6" s="31"/>
      <c r="J6" s="31"/>
      <c r="K6" s="31"/>
      <c r="L6" s="31"/>
      <c r="M6" s="33"/>
      <c r="N6" s="33"/>
      <c r="O6" s="33"/>
    </row>
    <row r="7" spans="1:15" customFormat="1">
      <c r="A7" s="111"/>
      <c r="B7" t="s">
        <v>128</v>
      </c>
      <c r="C7" s="36" t="s">
        <v>129</v>
      </c>
      <c r="D7" s="37"/>
      <c r="E7" s="37"/>
      <c r="F7" s="37"/>
      <c r="G7" s="38"/>
      <c r="H7" s="38"/>
      <c r="I7" s="38"/>
      <c r="J7" s="38"/>
      <c r="K7" s="31"/>
      <c r="L7" s="31"/>
      <c r="M7" s="33"/>
      <c r="N7" s="33"/>
      <c r="O7" s="33"/>
    </row>
    <row r="8" spans="1:15" customFormat="1">
      <c r="A8" s="111"/>
      <c r="B8" t="s">
        <v>130</v>
      </c>
      <c r="C8" s="36" t="s">
        <v>131</v>
      </c>
      <c r="D8" s="37"/>
      <c r="E8" s="37"/>
      <c r="F8" s="37"/>
      <c r="G8" s="38"/>
      <c r="H8" s="38"/>
      <c r="I8" s="38"/>
      <c r="J8" s="38"/>
      <c r="K8" s="31"/>
      <c r="L8" s="31"/>
      <c r="M8" s="33"/>
      <c r="N8" s="33"/>
      <c r="O8" s="33"/>
    </row>
    <row r="9" spans="1:15" customFormat="1">
      <c r="A9" s="111"/>
      <c r="B9" t="s">
        <v>132</v>
      </c>
      <c r="C9" s="36" t="s">
        <v>133</v>
      </c>
      <c r="D9" s="37"/>
      <c r="E9" s="37"/>
      <c r="F9" s="37"/>
      <c r="G9" s="38"/>
      <c r="H9" s="38"/>
      <c r="I9" s="38"/>
      <c r="J9" s="38"/>
      <c r="K9" s="31"/>
      <c r="L9" s="31"/>
      <c r="M9" s="33"/>
      <c r="N9" s="33"/>
      <c r="O9" s="33"/>
    </row>
    <row r="10" spans="1:15" customFormat="1">
      <c r="A10" s="111"/>
      <c r="B10" t="s">
        <v>134</v>
      </c>
      <c r="C10" s="39" t="s">
        <v>135</v>
      </c>
      <c r="D10" s="33"/>
      <c r="E10" s="37"/>
      <c r="F10" s="37"/>
      <c r="G10" s="38"/>
      <c r="H10" s="38"/>
      <c r="I10" s="38"/>
      <c r="J10" s="38"/>
      <c r="K10" s="31"/>
      <c r="L10" s="31"/>
      <c r="M10" s="33"/>
      <c r="N10" s="33"/>
      <c r="O10" s="33"/>
    </row>
    <row r="11" spans="1:15" customFormat="1">
      <c r="A11" s="111"/>
      <c r="B11" t="s">
        <v>136</v>
      </c>
      <c r="C11" s="39" t="s">
        <v>137</v>
      </c>
      <c r="D11" s="37"/>
      <c r="E11" s="37"/>
      <c r="F11" s="37"/>
      <c r="G11" s="38"/>
      <c r="H11" s="38"/>
      <c r="I11" s="38"/>
      <c r="J11" s="38"/>
      <c r="K11" s="31"/>
      <c r="L11" s="31"/>
      <c r="M11" s="33"/>
      <c r="N11" s="33"/>
      <c r="O11" s="33"/>
    </row>
    <row r="12" spans="1:15" customFormat="1">
      <c r="A12" s="111"/>
      <c r="B12" t="s">
        <v>138</v>
      </c>
      <c r="C12" s="36" t="s">
        <v>139</v>
      </c>
      <c r="D12" s="37"/>
      <c r="E12" s="37"/>
      <c r="F12" s="37"/>
      <c r="G12" s="38"/>
      <c r="H12" s="38"/>
      <c r="I12" s="38"/>
      <c r="J12" s="38"/>
      <c r="K12" s="31"/>
      <c r="L12" s="31"/>
      <c r="M12" s="33"/>
      <c r="N12" s="33"/>
      <c r="O12" s="33"/>
    </row>
    <row r="13" spans="1:15" customFormat="1">
      <c r="A13" s="111"/>
      <c r="B13" t="s">
        <v>140</v>
      </c>
      <c r="C13" s="36" t="s">
        <v>139</v>
      </c>
      <c r="D13" s="37"/>
      <c r="E13" s="37"/>
      <c r="F13" s="37"/>
      <c r="G13" s="38"/>
      <c r="H13" s="38"/>
      <c r="I13" s="38"/>
      <c r="J13" s="38"/>
      <c r="K13" s="31"/>
      <c r="L13" s="31"/>
      <c r="M13" s="33"/>
      <c r="N13" s="33"/>
      <c r="O13" s="33"/>
    </row>
    <row r="14" spans="1:15" customFormat="1">
      <c r="A14" s="111"/>
      <c r="B14" s="40" t="s">
        <v>141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31"/>
      <c r="M14" s="33"/>
      <c r="N14" s="33"/>
      <c r="O14" s="33"/>
    </row>
    <row r="15" spans="1:15" customFormat="1">
      <c r="A15" s="111"/>
      <c r="E15" s="41"/>
      <c r="F15" s="41"/>
      <c r="G15" s="41"/>
      <c r="H15" s="41"/>
      <c r="I15" s="41"/>
      <c r="J15" s="41"/>
      <c r="K15" s="31"/>
      <c r="L15" s="31"/>
      <c r="M15" s="33"/>
      <c r="N15" s="33"/>
      <c r="O15" s="33"/>
    </row>
    <row r="16" spans="1:15" customFormat="1">
      <c r="A16" s="111"/>
      <c r="B16" t="s">
        <v>142</v>
      </c>
      <c r="C16" s="37">
        <v>99</v>
      </c>
      <c r="G16" s="31"/>
      <c r="H16" s="31"/>
      <c r="I16" s="31"/>
      <c r="J16" s="31"/>
      <c r="K16" s="31"/>
      <c r="L16" s="31"/>
      <c r="M16" s="33"/>
      <c r="N16" s="33"/>
      <c r="O16" s="33"/>
    </row>
    <row r="17" spans="1:255">
      <c r="A17" s="111"/>
      <c r="B17" t="s">
        <v>143</v>
      </c>
      <c r="C17" t="s">
        <v>144</v>
      </c>
      <c r="D17" t="s">
        <v>145</v>
      </c>
      <c r="E17" t="s">
        <v>146</v>
      </c>
      <c r="F17" t="s">
        <v>147</v>
      </c>
      <c r="G17" s="31"/>
      <c r="H17" s="31"/>
      <c r="I17" s="31"/>
      <c r="J17" s="31"/>
      <c r="K17" s="31"/>
      <c r="L17" s="31"/>
    </row>
    <row r="18" spans="1:255">
      <c r="A18" s="111"/>
      <c r="B18" t="s">
        <v>148</v>
      </c>
      <c r="C18" s="42">
        <v>0</v>
      </c>
      <c r="D18" s="42">
        <v>1</v>
      </c>
      <c r="E18" s="42">
        <v>0</v>
      </c>
      <c r="F18" s="42">
        <v>0</v>
      </c>
      <c r="G18" s="31"/>
      <c r="H18" s="31"/>
      <c r="I18" s="31"/>
      <c r="J18" s="31"/>
      <c r="K18" s="31"/>
      <c r="L18" s="31"/>
    </row>
    <row r="19" spans="1:255">
      <c r="A19" s="11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255">
      <c r="A20" s="111"/>
      <c r="B20" s="32" t="s">
        <v>149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255">
      <c r="A21" s="111"/>
      <c r="B21" s="43" t="s">
        <v>150</v>
      </c>
      <c r="C21" s="43" t="s">
        <v>151</v>
      </c>
      <c r="D21" s="43" t="s">
        <v>152</v>
      </c>
      <c r="E21" s="43" t="s">
        <v>153</v>
      </c>
      <c r="F21" s="31"/>
      <c r="G21" s="31"/>
      <c r="H21" s="31"/>
      <c r="I21" s="31"/>
      <c r="J21" s="31"/>
      <c r="K21" s="31"/>
      <c r="II21" s="31"/>
      <c r="IU21"/>
    </row>
    <row r="22" spans="1:255">
      <c r="A22" s="44"/>
      <c r="B22" s="45" t="s">
        <v>154</v>
      </c>
      <c r="C22" s="45" t="s">
        <v>155</v>
      </c>
      <c r="D22" s="45">
        <v>3</v>
      </c>
      <c r="E22" s="45" t="s">
        <v>156</v>
      </c>
      <c r="G22"/>
      <c r="H22"/>
      <c r="I22"/>
      <c r="J22"/>
      <c r="K22"/>
      <c r="L22"/>
    </row>
    <row r="23" spans="1:255">
      <c r="B23" s="45" t="s">
        <v>157</v>
      </c>
      <c r="C23" s="45" t="s">
        <v>158</v>
      </c>
      <c r="D23" s="45">
        <v>3</v>
      </c>
      <c r="E23" s="45" t="s">
        <v>159</v>
      </c>
      <c r="G23"/>
      <c r="H23"/>
      <c r="I23"/>
      <c r="J23"/>
      <c r="K23"/>
      <c r="L23"/>
    </row>
    <row r="24" spans="1:255">
      <c r="A24" s="46"/>
      <c r="B24" s="47" t="s">
        <v>160</v>
      </c>
      <c r="C24" s="47" t="s">
        <v>161</v>
      </c>
      <c r="D24" s="45">
        <v>2</v>
      </c>
      <c r="E24" s="48" t="s">
        <v>162</v>
      </c>
      <c r="G24"/>
      <c r="H24"/>
      <c r="I24"/>
      <c r="J24"/>
      <c r="K24"/>
      <c r="L24"/>
      <c r="M24" s="46"/>
    </row>
    <row r="25" spans="1:255">
      <c r="A25" s="46"/>
      <c r="B25" s="45" t="s">
        <v>163</v>
      </c>
      <c r="C25" s="45" t="s">
        <v>14</v>
      </c>
      <c r="D25" s="45">
        <v>2</v>
      </c>
      <c r="E25" s="45" t="s">
        <v>164</v>
      </c>
      <c r="G25"/>
      <c r="H25"/>
      <c r="I25"/>
      <c r="J25"/>
      <c r="K25"/>
      <c r="L25"/>
      <c r="M25" s="46"/>
    </row>
    <row r="26" spans="1:255">
      <c r="A26" s="49"/>
      <c r="B26" s="45" t="s">
        <v>165</v>
      </c>
      <c r="C26" s="45" t="s">
        <v>42</v>
      </c>
      <c r="D26" s="45">
        <v>4</v>
      </c>
      <c r="E26" s="45" t="s">
        <v>166</v>
      </c>
      <c r="G26"/>
      <c r="H26"/>
      <c r="I26"/>
      <c r="J26"/>
      <c r="K26"/>
      <c r="L26"/>
      <c r="M26" s="46"/>
      <c r="O26"/>
      <c r="P26"/>
    </row>
    <row r="27" spans="1:255">
      <c r="A27" s="49"/>
      <c r="B27" s="45" t="s">
        <v>167</v>
      </c>
      <c r="C27" s="45" t="s">
        <v>48</v>
      </c>
      <c r="D27" s="45">
        <v>2</v>
      </c>
      <c r="E27" s="45" t="s">
        <v>168</v>
      </c>
      <c r="G27"/>
      <c r="H27"/>
      <c r="I27"/>
      <c r="J27"/>
      <c r="K27"/>
      <c r="L27"/>
      <c r="M27" s="46"/>
      <c r="O27"/>
      <c r="P27"/>
    </row>
    <row r="28" spans="1:255">
      <c r="A28" s="49"/>
      <c r="B28" s="45" t="s">
        <v>169</v>
      </c>
      <c r="C28" s="45" t="s">
        <v>52</v>
      </c>
      <c r="D28" s="45">
        <v>2</v>
      </c>
      <c r="E28" s="45" t="s">
        <v>170</v>
      </c>
      <c r="G28"/>
      <c r="H28"/>
      <c r="I28"/>
      <c r="J28"/>
      <c r="K28"/>
      <c r="L28"/>
      <c r="M28" s="46"/>
      <c r="O28"/>
      <c r="P28"/>
    </row>
    <row r="29" spans="1:255">
      <c r="A29" s="49"/>
      <c r="B29" s="45" t="s">
        <v>171</v>
      </c>
      <c r="C29" s="45" t="s">
        <v>83</v>
      </c>
      <c r="D29" s="45">
        <v>2</v>
      </c>
      <c r="E29" s="45" t="s">
        <v>172</v>
      </c>
      <c r="G29"/>
      <c r="H29"/>
      <c r="I29"/>
      <c r="J29"/>
      <c r="K29"/>
      <c r="L29"/>
      <c r="M29" s="46"/>
      <c r="O29"/>
      <c r="P29"/>
    </row>
    <row r="30" spans="1:255">
      <c r="A30" s="49"/>
      <c r="B30" s="45" t="s">
        <v>173</v>
      </c>
      <c r="C30" s="45" t="s">
        <v>89</v>
      </c>
      <c r="D30" s="45">
        <v>2</v>
      </c>
      <c r="E30" s="45" t="s">
        <v>174</v>
      </c>
      <c r="G30"/>
      <c r="H30"/>
      <c r="I30"/>
      <c r="J30"/>
      <c r="K30"/>
      <c r="L30"/>
      <c r="M30" s="46"/>
      <c r="O30"/>
      <c r="P30"/>
    </row>
    <row r="31" spans="1:255">
      <c r="A31" s="49"/>
      <c r="B31" s="45" t="s">
        <v>175</v>
      </c>
      <c r="C31" s="45" t="s">
        <v>96</v>
      </c>
      <c r="D31" s="45">
        <v>2</v>
      </c>
      <c r="E31" s="45" t="s">
        <v>176</v>
      </c>
      <c r="G31"/>
      <c r="H31"/>
      <c r="I31"/>
      <c r="J31"/>
      <c r="K31"/>
      <c r="L31"/>
      <c r="M31" s="46"/>
      <c r="O31"/>
      <c r="P31"/>
    </row>
    <row r="32" spans="1:255">
      <c r="A32" s="49"/>
      <c r="B32" s="45" t="s">
        <v>177</v>
      </c>
      <c r="C32" s="45" t="s">
        <v>178</v>
      </c>
      <c r="D32" s="45">
        <v>2</v>
      </c>
      <c r="E32" s="45" t="s">
        <v>179</v>
      </c>
      <c r="G32"/>
      <c r="H32"/>
      <c r="I32"/>
      <c r="J32"/>
      <c r="K32"/>
      <c r="L32"/>
      <c r="M32" s="46"/>
      <c r="O32"/>
      <c r="P32"/>
    </row>
    <row r="33" spans="1:14" customFormat="1">
      <c r="A33" s="49"/>
      <c r="B33" s="45" t="s">
        <v>180</v>
      </c>
      <c r="C33" s="45" t="s">
        <v>181</v>
      </c>
      <c r="D33" s="45">
        <v>4</v>
      </c>
      <c r="E33" s="45" t="s">
        <v>182</v>
      </c>
      <c r="F33" s="33"/>
      <c r="M33" s="46"/>
      <c r="N33" s="33"/>
    </row>
    <row r="34" spans="1:14" customFormat="1">
      <c r="A34" s="49"/>
      <c r="B34" s="45" t="s">
        <v>183</v>
      </c>
      <c r="C34" s="45" t="s">
        <v>106</v>
      </c>
      <c r="D34" s="45">
        <v>3</v>
      </c>
      <c r="E34" s="45" t="s">
        <v>184</v>
      </c>
      <c r="F34" s="33"/>
      <c r="M34" s="46"/>
      <c r="N34" s="33"/>
    </row>
    <row r="35" spans="1:14" customFormat="1">
      <c r="A35" s="49"/>
      <c r="B35" s="45" t="s">
        <v>185</v>
      </c>
      <c r="C35" s="45" t="s">
        <v>186</v>
      </c>
      <c r="D35" s="45">
        <v>4</v>
      </c>
      <c r="E35" s="45" t="s">
        <v>187</v>
      </c>
      <c r="F35" s="33"/>
      <c r="M35" s="46"/>
      <c r="N35" s="33"/>
    </row>
    <row r="36" spans="1:14" customFormat="1">
      <c r="A36" s="49"/>
      <c r="B36" s="47" t="s">
        <v>188</v>
      </c>
      <c r="C36" s="47" t="s">
        <v>189</v>
      </c>
      <c r="D36" s="45">
        <v>2</v>
      </c>
      <c r="E36" s="48" t="s">
        <v>190</v>
      </c>
      <c r="F36" s="33"/>
      <c r="M36" s="46"/>
      <c r="N36" s="33"/>
    </row>
    <row r="37" spans="1:14" customFormat="1">
      <c r="A37" s="49"/>
      <c r="B37" s="45" t="s">
        <v>191</v>
      </c>
      <c r="C37" s="45" t="s">
        <v>192</v>
      </c>
      <c r="D37" s="45">
        <v>2</v>
      </c>
      <c r="E37" s="45" t="s">
        <v>193</v>
      </c>
      <c r="F37" s="33"/>
      <c r="M37" s="46"/>
      <c r="N37" s="33"/>
    </row>
    <row r="38" spans="1:14" customFormat="1">
      <c r="A38" s="49"/>
      <c r="B38" s="45" t="s">
        <v>194</v>
      </c>
      <c r="C38" s="45" t="s">
        <v>195</v>
      </c>
      <c r="D38" s="45">
        <v>2</v>
      </c>
      <c r="E38" s="45" t="s">
        <v>196</v>
      </c>
      <c r="F38" s="33"/>
      <c r="M38" s="46"/>
      <c r="N38" s="33"/>
    </row>
    <row r="39" spans="1:14" customFormat="1">
      <c r="A39" s="49"/>
      <c r="B39" s="45" t="s">
        <v>197</v>
      </c>
      <c r="C39" s="45" t="s">
        <v>107</v>
      </c>
      <c r="D39" s="45">
        <v>2</v>
      </c>
      <c r="E39" s="45" t="s">
        <v>198</v>
      </c>
      <c r="F39" s="33"/>
      <c r="M39" s="46"/>
      <c r="N39" s="33"/>
    </row>
    <row r="40" spans="1:14" customFormat="1">
      <c r="A40" s="49"/>
      <c r="B40" s="45" t="s">
        <v>199</v>
      </c>
      <c r="C40" s="45" t="s">
        <v>200</v>
      </c>
      <c r="D40" s="45">
        <v>2</v>
      </c>
      <c r="E40" s="45" t="s">
        <v>201</v>
      </c>
      <c r="F40" s="33"/>
      <c r="M40" s="46"/>
      <c r="N40" s="33"/>
    </row>
    <row r="41" spans="1:14" customFormat="1">
      <c r="A41" s="49"/>
      <c r="B41" s="45" t="s">
        <v>202</v>
      </c>
      <c r="C41" s="45" t="s">
        <v>203</v>
      </c>
      <c r="D41" s="45">
        <v>2</v>
      </c>
      <c r="E41" s="45" t="s">
        <v>204</v>
      </c>
      <c r="F41" s="33"/>
      <c r="M41" s="46"/>
      <c r="N41" s="33"/>
    </row>
    <row r="42" spans="1:14" customFormat="1">
      <c r="A42" s="49"/>
      <c r="B42" s="50" t="s">
        <v>205</v>
      </c>
      <c r="C42" s="47" t="s">
        <v>206</v>
      </c>
      <c r="D42" s="45">
        <v>2</v>
      </c>
      <c r="E42" s="48" t="s">
        <v>207</v>
      </c>
      <c r="F42" s="33"/>
      <c r="M42" s="46"/>
      <c r="N42" s="33"/>
    </row>
    <row r="43" spans="1:14" customFormat="1">
      <c r="A43" s="49"/>
      <c r="B43" s="45" t="s">
        <v>208</v>
      </c>
      <c r="C43" s="45" t="s">
        <v>209</v>
      </c>
      <c r="D43" s="45">
        <v>3</v>
      </c>
      <c r="E43" s="45" t="s">
        <v>210</v>
      </c>
      <c r="F43" s="33"/>
      <c r="M43" s="46"/>
      <c r="N43" s="33"/>
    </row>
    <row r="44" spans="1:14" customFormat="1">
      <c r="A44" s="49"/>
      <c r="B44" s="45" t="s">
        <v>211</v>
      </c>
      <c r="C44" s="45" t="s">
        <v>212</v>
      </c>
      <c r="D44" s="45">
        <v>4</v>
      </c>
      <c r="E44" s="45" t="s">
        <v>213</v>
      </c>
      <c r="F44" s="33"/>
      <c r="M44" s="46"/>
      <c r="N44" s="33"/>
    </row>
    <row r="45" spans="1:14" customFormat="1">
      <c r="A45" s="49"/>
      <c r="B45" s="47" t="s">
        <v>214</v>
      </c>
      <c r="C45" s="47" t="s">
        <v>215</v>
      </c>
      <c r="D45" s="45">
        <v>3</v>
      </c>
      <c r="E45" s="48" t="s">
        <v>216</v>
      </c>
      <c r="F45" s="33"/>
      <c r="M45" s="46"/>
      <c r="N45" s="33"/>
    </row>
    <row r="46" spans="1:14" customFormat="1">
      <c r="A46" s="49"/>
      <c r="B46" s="45" t="s">
        <v>217</v>
      </c>
      <c r="C46" s="45" t="s">
        <v>218</v>
      </c>
      <c r="D46" s="45">
        <v>4</v>
      </c>
      <c r="E46" s="45" t="s">
        <v>219</v>
      </c>
      <c r="F46" s="33"/>
      <c r="M46" s="46"/>
      <c r="N46" s="33"/>
    </row>
    <row r="47" spans="1:14" customFormat="1">
      <c r="A47" s="49"/>
      <c r="B47" s="45" t="s">
        <v>220</v>
      </c>
      <c r="C47" s="45" t="s">
        <v>221</v>
      </c>
      <c r="D47" s="45">
        <v>2</v>
      </c>
      <c r="E47" s="45" t="s">
        <v>222</v>
      </c>
      <c r="F47" s="33"/>
      <c r="M47" s="46"/>
      <c r="N47" s="33"/>
    </row>
    <row r="48" spans="1:14" customFormat="1">
      <c r="A48" s="49"/>
      <c r="B48" s="45" t="s">
        <v>223</v>
      </c>
      <c r="C48" s="45" t="s">
        <v>224</v>
      </c>
      <c r="D48" s="45">
        <v>2</v>
      </c>
      <c r="E48" s="45" t="s">
        <v>225</v>
      </c>
      <c r="F48" s="33"/>
      <c r="M48" s="46"/>
      <c r="N48" s="33"/>
    </row>
    <row r="49" spans="1:14" customFormat="1">
      <c r="A49" s="51"/>
      <c r="B49" s="45" t="s">
        <v>226</v>
      </c>
      <c r="C49" s="45" t="s">
        <v>227</v>
      </c>
      <c r="D49" s="45">
        <v>2</v>
      </c>
      <c r="E49" s="45" t="s">
        <v>228</v>
      </c>
      <c r="K49" s="31"/>
      <c r="L49" s="31"/>
      <c r="M49" s="46"/>
      <c r="N49" s="33"/>
    </row>
    <row r="50" spans="1:14" customFormat="1">
      <c r="A50" s="51"/>
      <c r="B50" s="45" t="s">
        <v>229</v>
      </c>
      <c r="C50" s="45" t="s">
        <v>230</v>
      </c>
      <c r="D50" s="45">
        <v>2</v>
      </c>
      <c r="E50" s="45" t="s">
        <v>231</v>
      </c>
      <c r="K50" s="31"/>
      <c r="L50" s="31"/>
      <c r="M50" s="46"/>
      <c r="N50" s="33"/>
    </row>
    <row r="51" spans="1:14" customFormat="1">
      <c r="A51" s="51"/>
      <c r="B51" s="45" t="s">
        <v>232</v>
      </c>
      <c r="C51" s="45" t="s">
        <v>233</v>
      </c>
      <c r="D51" s="45">
        <v>2</v>
      </c>
      <c r="E51" s="45" t="s">
        <v>234</v>
      </c>
      <c r="K51" s="31"/>
      <c r="L51" s="31"/>
      <c r="M51" s="46"/>
      <c r="N51" s="33"/>
    </row>
    <row r="52" spans="1:14" customFormat="1">
      <c r="A52" s="51"/>
      <c r="B52" s="47" t="s">
        <v>235</v>
      </c>
      <c r="C52" s="47" t="s">
        <v>236</v>
      </c>
      <c r="D52" s="45">
        <v>2</v>
      </c>
      <c r="E52" s="48" t="s">
        <v>237</v>
      </c>
      <c r="K52" s="31"/>
      <c r="L52" s="31"/>
      <c r="M52" s="46"/>
      <c r="N52" s="33"/>
    </row>
    <row r="53" spans="1:14" customFormat="1">
      <c r="A53" s="51"/>
      <c r="B53" s="45" t="s">
        <v>238</v>
      </c>
      <c r="C53" s="45" t="s">
        <v>239</v>
      </c>
      <c r="D53" s="45">
        <v>6</v>
      </c>
      <c r="E53" s="45" t="s">
        <v>240</v>
      </c>
      <c r="K53" s="31"/>
      <c r="L53" s="31"/>
      <c r="M53" s="46"/>
      <c r="N53" s="33"/>
    </row>
    <row r="54" spans="1:14" customFormat="1">
      <c r="A54" s="49"/>
      <c r="C54" s="51"/>
      <c r="E54" s="52"/>
      <c r="K54" s="31"/>
      <c r="L54" s="31"/>
      <c r="M54" s="46"/>
      <c r="N54" s="33"/>
    </row>
    <row r="55" spans="1:14" customFormat="1">
      <c r="A55" s="4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46"/>
      <c r="N55" s="33"/>
    </row>
    <row r="56" spans="1:14" customFormat="1">
      <c r="A56" s="49"/>
      <c r="B56" s="53" t="s">
        <v>241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33"/>
    </row>
    <row r="57" spans="1:14" customFormat="1">
      <c r="A57" s="45"/>
      <c r="B57" s="43" t="s">
        <v>242</v>
      </c>
      <c r="C57" s="43" t="s">
        <v>243</v>
      </c>
      <c r="D57" s="43" t="s">
        <v>244</v>
      </c>
      <c r="E57" s="43" t="s">
        <v>245</v>
      </c>
      <c r="F57" s="43" t="s">
        <v>246</v>
      </c>
      <c r="G57" s="43" t="s">
        <v>247</v>
      </c>
      <c r="H57" s="43" t="s">
        <v>248</v>
      </c>
      <c r="I57" s="43" t="s">
        <v>151</v>
      </c>
      <c r="J57" s="43" t="s">
        <v>249</v>
      </c>
      <c r="K57" s="43" t="s">
        <v>250</v>
      </c>
      <c r="L57" s="43" t="s">
        <v>251</v>
      </c>
      <c r="M57" s="46"/>
      <c r="N57" s="33"/>
    </row>
    <row r="58" spans="1:14" customFormat="1">
      <c r="A58" s="45">
        <v>1</v>
      </c>
      <c r="B58" s="45" t="s">
        <v>25</v>
      </c>
      <c r="C58" s="45" t="s">
        <v>252</v>
      </c>
      <c r="D58" s="45" t="s">
        <v>253</v>
      </c>
      <c r="E58" s="45" t="s">
        <v>254</v>
      </c>
      <c r="F58" s="45">
        <v>83</v>
      </c>
      <c r="G58" s="45">
        <v>82</v>
      </c>
      <c r="H58" s="45"/>
      <c r="I58" s="45" t="s">
        <v>186</v>
      </c>
      <c r="J58" s="45" t="s">
        <v>255</v>
      </c>
      <c r="K58" s="45" t="s">
        <v>185</v>
      </c>
      <c r="L58" s="45"/>
      <c r="M58" s="46"/>
      <c r="N58" s="33"/>
    </row>
    <row r="59" spans="1:14" customFormat="1">
      <c r="A59" s="45">
        <v>2</v>
      </c>
      <c r="B59" s="45" t="s">
        <v>19</v>
      </c>
      <c r="C59" s="45" t="s">
        <v>256</v>
      </c>
      <c r="D59" s="45" t="s">
        <v>257</v>
      </c>
      <c r="E59" s="45" t="s">
        <v>258</v>
      </c>
      <c r="F59" s="45">
        <v>82</v>
      </c>
      <c r="G59" s="45">
        <v>83</v>
      </c>
      <c r="H59" s="45"/>
      <c r="I59" s="45" t="s">
        <v>200</v>
      </c>
      <c r="J59" s="45" t="s">
        <v>259</v>
      </c>
      <c r="K59" s="45" t="s">
        <v>199</v>
      </c>
      <c r="L59" s="45"/>
      <c r="M59" s="46"/>
      <c r="N59" s="33"/>
    </row>
    <row r="60" spans="1:14" customFormat="1">
      <c r="A60" s="45">
        <v>3</v>
      </c>
      <c r="B60" s="45" t="s">
        <v>55</v>
      </c>
      <c r="C60" s="45" t="s">
        <v>260</v>
      </c>
      <c r="D60" s="45" t="s">
        <v>261</v>
      </c>
      <c r="E60" s="45" t="s">
        <v>262</v>
      </c>
      <c r="F60" s="45">
        <v>79</v>
      </c>
      <c r="G60" s="45">
        <v>80</v>
      </c>
      <c r="H60" s="45"/>
      <c r="I60" s="45" t="s">
        <v>263</v>
      </c>
      <c r="J60" s="45" t="s">
        <v>264</v>
      </c>
      <c r="K60" s="45" t="s">
        <v>265</v>
      </c>
      <c r="L60" s="45"/>
      <c r="M60" s="46"/>
      <c r="N60" s="33"/>
    </row>
    <row r="61" spans="1:14" customFormat="1">
      <c r="A61" s="45">
        <v>4</v>
      </c>
      <c r="B61" s="45" t="s">
        <v>40</v>
      </c>
      <c r="C61" s="45" t="s">
        <v>266</v>
      </c>
      <c r="D61" s="45" t="s">
        <v>267</v>
      </c>
      <c r="E61" s="45" t="s">
        <v>268</v>
      </c>
      <c r="F61" s="45">
        <v>80</v>
      </c>
      <c r="G61" s="45">
        <v>78</v>
      </c>
      <c r="H61" s="45"/>
      <c r="I61" s="45" t="s">
        <v>269</v>
      </c>
      <c r="J61" s="45" t="s">
        <v>270</v>
      </c>
      <c r="K61" s="45" t="s">
        <v>271</v>
      </c>
      <c r="L61" s="45"/>
      <c r="M61" s="46"/>
      <c r="N61" s="33"/>
    </row>
    <row r="62" spans="1:14" customFormat="1">
      <c r="A62" s="45">
        <v>5</v>
      </c>
      <c r="B62" s="45" t="s">
        <v>89</v>
      </c>
      <c r="C62" s="45" t="s">
        <v>272</v>
      </c>
      <c r="D62" s="45" t="s">
        <v>273</v>
      </c>
      <c r="E62" s="45" t="s">
        <v>274</v>
      </c>
      <c r="F62" s="45">
        <v>84</v>
      </c>
      <c r="G62" s="45">
        <v>84</v>
      </c>
      <c r="H62" s="45"/>
      <c r="I62" s="45" t="s">
        <v>89</v>
      </c>
      <c r="J62" s="45" t="s">
        <v>275</v>
      </c>
      <c r="K62" s="45" t="s">
        <v>173</v>
      </c>
      <c r="L62" s="45"/>
      <c r="M62" s="46"/>
      <c r="N62" s="33"/>
    </row>
    <row r="63" spans="1:14" customFormat="1">
      <c r="A63" s="45">
        <v>6</v>
      </c>
      <c r="B63" s="45" t="s">
        <v>1</v>
      </c>
      <c r="C63" s="45" t="s">
        <v>276</v>
      </c>
      <c r="D63" s="45" t="s">
        <v>277</v>
      </c>
      <c r="E63" s="45" t="s">
        <v>278</v>
      </c>
      <c r="F63" s="45">
        <v>82</v>
      </c>
      <c r="G63" s="45">
        <v>81</v>
      </c>
      <c r="H63" s="45"/>
      <c r="I63" s="45" t="s">
        <v>2</v>
      </c>
      <c r="J63" s="45" t="s">
        <v>279</v>
      </c>
      <c r="K63" s="45" t="s">
        <v>280</v>
      </c>
      <c r="L63" s="45"/>
      <c r="M63" s="46"/>
      <c r="N63" s="33"/>
    </row>
    <row r="64" spans="1:14" customFormat="1">
      <c r="A64" s="45">
        <v>7</v>
      </c>
      <c r="B64" s="45" t="s">
        <v>24</v>
      </c>
      <c r="C64" s="45" t="s">
        <v>281</v>
      </c>
      <c r="D64" s="45" t="s">
        <v>282</v>
      </c>
      <c r="E64" s="45" t="s">
        <v>283</v>
      </c>
      <c r="F64" s="45">
        <v>83</v>
      </c>
      <c r="G64" s="45">
        <v>83</v>
      </c>
      <c r="H64" s="45"/>
      <c r="I64" s="45" t="s">
        <v>284</v>
      </c>
      <c r="J64" s="45" t="s">
        <v>285</v>
      </c>
      <c r="K64" s="45" t="s">
        <v>286</v>
      </c>
      <c r="L64" s="45"/>
      <c r="M64" s="46"/>
      <c r="N64" s="33"/>
    </row>
    <row r="65" spans="1:14" customFormat="1">
      <c r="A65" s="45">
        <v>8</v>
      </c>
      <c r="B65" s="45" t="s">
        <v>85</v>
      </c>
      <c r="C65" s="45" t="s">
        <v>287</v>
      </c>
      <c r="D65" s="45" t="s">
        <v>288</v>
      </c>
      <c r="E65" s="45" t="s">
        <v>289</v>
      </c>
      <c r="F65" s="45">
        <v>83</v>
      </c>
      <c r="G65" s="45">
        <v>82</v>
      </c>
      <c r="H65" s="45"/>
      <c r="I65" s="45" t="s">
        <v>212</v>
      </c>
      <c r="J65" s="45" t="s">
        <v>290</v>
      </c>
      <c r="K65" s="45" t="s">
        <v>211</v>
      </c>
      <c r="L65" s="45"/>
      <c r="M65" s="46"/>
      <c r="N65" s="33"/>
    </row>
    <row r="66" spans="1:14" customFormat="1">
      <c r="A66" s="45">
        <v>9</v>
      </c>
      <c r="B66" s="45" t="s">
        <v>21</v>
      </c>
      <c r="C66" s="45" t="s">
        <v>291</v>
      </c>
      <c r="D66" s="45" t="s">
        <v>292</v>
      </c>
      <c r="E66" s="45" t="s">
        <v>293</v>
      </c>
      <c r="F66" s="45">
        <v>82</v>
      </c>
      <c r="G66" s="45">
        <v>84</v>
      </c>
      <c r="H66" s="45"/>
      <c r="I66" s="45" t="s">
        <v>21</v>
      </c>
      <c r="J66" s="45" t="s">
        <v>294</v>
      </c>
      <c r="K66" s="45" t="s">
        <v>295</v>
      </c>
      <c r="L66" s="45"/>
      <c r="M66" s="46"/>
      <c r="N66" s="33"/>
    </row>
    <row r="67" spans="1:14" customFormat="1">
      <c r="A67" s="45">
        <v>10</v>
      </c>
      <c r="B67" s="45" t="s">
        <v>75</v>
      </c>
      <c r="C67" s="45" t="s">
        <v>296</v>
      </c>
      <c r="D67" s="45" t="s">
        <v>297</v>
      </c>
      <c r="E67" s="45" t="s">
        <v>298</v>
      </c>
      <c r="F67" s="45">
        <v>85</v>
      </c>
      <c r="G67" s="45">
        <v>79</v>
      </c>
      <c r="H67" s="45"/>
      <c r="I67" s="45" t="s">
        <v>75</v>
      </c>
      <c r="J67" s="45" t="s">
        <v>299</v>
      </c>
      <c r="K67" s="45" t="s">
        <v>300</v>
      </c>
      <c r="L67" s="45"/>
      <c r="M67" s="46"/>
      <c r="N67" s="33"/>
    </row>
    <row r="68" spans="1:14" customFormat="1">
      <c r="A68" s="45">
        <v>11</v>
      </c>
      <c r="B68" s="45" t="s">
        <v>83</v>
      </c>
      <c r="C68" s="45" t="s">
        <v>301</v>
      </c>
      <c r="D68" s="45" t="s">
        <v>302</v>
      </c>
      <c r="E68" s="45" t="s">
        <v>303</v>
      </c>
      <c r="F68" s="45">
        <v>84</v>
      </c>
      <c r="G68" s="45">
        <v>82</v>
      </c>
      <c r="H68" s="45"/>
      <c r="I68" s="45" t="s">
        <v>83</v>
      </c>
      <c r="J68" s="45" t="s">
        <v>304</v>
      </c>
      <c r="K68" s="45" t="s">
        <v>171</v>
      </c>
      <c r="L68" s="45"/>
      <c r="M68" s="46"/>
      <c r="N68" s="33"/>
    </row>
    <row r="69" spans="1:14" customFormat="1">
      <c r="A69" s="45">
        <v>12</v>
      </c>
      <c r="B69" s="45" t="s">
        <v>27</v>
      </c>
      <c r="C69" s="45" t="s">
        <v>305</v>
      </c>
      <c r="D69" s="45" t="s">
        <v>306</v>
      </c>
      <c r="E69" s="45" t="s">
        <v>307</v>
      </c>
      <c r="F69" s="45">
        <v>82</v>
      </c>
      <c r="G69" s="45">
        <v>80</v>
      </c>
      <c r="H69" s="45"/>
      <c r="I69" s="45" t="s">
        <v>308</v>
      </c>
      <c r="J69" s="45" t="s">
        <v>309</v>
      </c>
      <c r="K69" s="45" t="s">
        <v>310</v>
      </c>
      <c r="L69" s="45"/>
      <c r="M69" s="46"/>
      <c r="N69" s="33"/>
    </row>
    <row r="70" spans="1:14" customFormat="1">
      <c r="A70" s="45">
        <v>13</v>
      </c>
      <c r="B70" s="45" t="s">
        <v>50</v>
      </c>
      <c r="C70" s="45" t="s">
        <v>311</v>
      </c>
      <c r="D70" s="45" t="s">
        <v>312</v>
      </c>
      <c r="E70" s="45" t="s">
        <v>313</v>
      </c>
      <c r="F70" s="45">
        <v>84</v>
      </c>
      <c r="G70" s="45">
        <v>82</v>
      </c>
      <c r="H70" s="45"/>
      <c r="I70" s="45" t="s">
        <v>314</v>
      </c>
      <c r="J70" s="45" t="s">
        <v>315</v>
      </c>
      <c r="K70" s="45" t="s">
        <v>188</v>
      </c>
      <c r="L70" s="45"/>
      <c r="M70" s="46"/>
      <c r="N70" s="33"/>
    </row>
    <row r="71" spans="1:14" customFormat="1">
      <c r="A71" s="45">
        <v>14</v>
      </c>
      <c r="B71" s="45" t="s">
        <v>70</v>
      </c>
      <c r="C71" s="45" t="s">
        <v>316</v>
      </c>
      <c r="D71" s="45" t="s">
        <v>317</v>
      </c>
      <c r="E71" s="45" t="s">
        <v>318</v>
      </c>
      <c r="F71" s="45">
        <v>82</v>
      </c>
      <c r="G71" s="45">
        <v>80</v>
      </c>
      <c r="H71" s="45"/>
      <c r="I71" s="45" t="s">
        <v>227</v>
      </c>
      <c r="J71" s="45" t="s">
        <v>319</v>
      </c>
      <c r="K71" s="45" t="s">
        <v>226</v>
      </c>
      <c r="L71" s="45"/>
      <c r="M71" s="46"/>
      <c r="N71" s="33"/>
    </row>
    <row r="72" spans="1:14" customFormat="1">
      <c r="A72" s="45">
        <v>15</v>
      </c>
      <c r="B72" s="45" t="s">
        <v>11</v>
      </c>
      <c r="C72" s="45" t="s">
        <v>320</v>
      </c>
      <c r="D72" s="45" t="s">
        <v>321</v>
      </c>
      <c r="E72" s="45" t="s">
        <v>322</v>
      </c>
      <c r="F72" s="45">
        <v>82</v>
      </c>
      <c r="G72" s="45">
        <v>83</v>
      </c>
      <c r="H72" s="45"/>
      <c r="I72" s="45" t="s">
        <v>323</v>
      </c>
      <c r="J72" s="45" t="s">
        <v>324</v>
      </c>
      <c r="K72" s="45" t="s">
        <v>325</v>
      </c>
      <c r="L72" s="45"/>
      <c r="M72" s="46"/>
      <c r="N72" s="33"/>
    </row>
    <row r="73" spans="1:14" customFormat="1">
      <c r="A73" s="45">
        <v>16</v>
      </c>
      <c r="B73" s="45" t="s">
        <v>78</v>
      </c>
      <c r="C73" s="45" t="s">
        <v>326</v>
      </c>
      <c r="D73" s="45" t="s">
        <v>327</v>
      </c>
      <c r="E73" s="45" t="s">
        <v>328</v>
      </c>
      <c r="F73" s="45">
        <v>80</v>
      </c>
      <c r="G73" s="45">
        <v>77</v>
      </c>
      <c r="H73" s="45"/>
      <c r="I73" s="45" t="s">
        <v>329</v>
      </c>
      <c r="J73" s="45" t="s">
        <v>330</v>
      </c>
      <c r="K73" s="45" t="s">
        <v>331</v>
      </c>
      <c r="L73" s="45"/>
      <c r="M73" s="46"/>
      <c r="N73" s="33"/>
    </row>
    <row r="74" spans="1:14" customFormat="1">
      <c r="A74" s="45">
        <v>17</v>
      </c>
      <c r="B74" s="45" t="s">
        <v>9</v>
      </c>
      <c r="C74" s="45" t="s">
        <v>332</v>
      </c>
      <c r="D74" s="45" t="s">
        <v>333</v>
      </c>
      <c r="E74" s="45" t="s">
        <v>334</v>
      </c>
      <c r="F74" s="45">
        <v>79</v>
      </c>
      <c r="G74" s="45">
        <v>79</v>
      </c>
      <c r="H74" s="45"/>
      <c r="I74" s="45" t="s">
        <v>10</v>
      </c>
      <c r="J74" s="45" t="s">
        <v>335</v>
      </c>
      <c r="K74" s="45" t="s">
        <v>336</v>
      </c>
      <c r="L74" s="45"/>
      <c r="M74" s="46"/>
      <c r="N74" s="33"/>
    </row>
    <row r="75" spans="1:14" customFormat="1">
      <c r="A75" s="45">
        <v>18</v>
      </c>
      <c r="B75" s="45" t="s">
        <v>12</v>
      </c>
      <c r="C75" s="45" t="s">
        <v>337</v>
      </c>
      <c r="D75" s="45" t="s">
        <v>338</v>
      </c>
      <c r="E75" s="45" t="s">
        <v>339</v>
      </c>
      <c r="F75" s="45">
        <v>82</v>
      </c>
      <c r="G75" s="45">
        <v>80</v>
      </c>
      <c r="H75" s="45"/>
      <c r="I75" s="45" t="s">
        <v>340</v>
      </c>
      <c r="J75" s="45" t="s">
        <v>341</v>
      </c>
      <c r="K75" s="45" t="s">
        <v>342</v>
      </c>
      <c r="L75" s="45"/>
      <c r="M75" s="46"/>
      <c r="N75" s="33"/>
    </row>
    <row r="76" spans="1:14" customFormat="1">
      <c r="A76" s="45">
        <v>19</v>
      </c>
      <c r="B76" s="45" t="s">
        <v>57</v>
      </c>
      <c r="C76" s="45" t="s">
        <v>343</v>
      </c>
      <c r="D76" s="45" t="s">
        <v>344</v>
      </c>
      <c r="E76" s="45" t="s">
        <v>345</v>
      </c>
      <c r="F76" s="45">
        <v>82</v>
      </c>
      <c r="G76" s="45">
        <v>80</v>
      </c>
      <c r="H76" s="45"/>
      <c r="I76" s="45" t="s">
        <v>57</v>
      </c>
      <c r="J76" s="45" t="s">
        <v>346</v>
      </c>
      <c r="K76" s="45" t="s">
        <v>347</v>
      </c>
      <c r="L76" s="45"/>
      <c r="M76" s="46"/>
      <c r="N76" s="33"/>
    </row>
    <row r="77" spans="1:14" customFormat="1">
      <c r="A77" s="45">
        <v>20</v>
      </c>
      <c r="B77" s="45" t="s">
        <v>52</v>
      </c>
      <c r="C77" s="45" t="s">
        <v>348</v>
      </c>
      <c r="D77" s="45" t="s">
        <v>349</v>
      </c>
      <c r="E77" s="45" t="s">
        <v>350</v>
      </c>
      <c r="F77" s="45">
        <v>81</v>
      </c>
      <c r="G77" s="45">
        <v>79</v>
      </c>
      <c r="H77" s="45"/>
      <c r="I77" s="45" t="s">
        <v>52</v>
      </c>
      <c r="J77" s="45" t="s">
        <v>351</v>
      </c>
      <c r="K77" s="45" t="s">
        <v>169</v>
      </c>
      <c r="L77" s="45"/>
      <c r="M77" s="46"/>
      <c r="N77" s="33"/>
    </row>
    <row r="78" spans="1:14" customFormat="1">
      <c r="A78" s="45">
        <v>21</v>
      </c>
      <c r="B78" s="45" t="s">
        <v>45</v>
      </c>
      <c r="C78" s="45" t="s">
        <v>352</v>
      </c>
      <c r="D78" s="45" t="s">
        <v>353</v>
      </c>
      <c r="E78" s="45" t="s">
        <v>354</v>
      </c>
      <c r="F78" s="45">
        <v>80</v>
      </c>
      <c r="G78" s="45">
        <v>79</v>
      </c>
      <c r="H78" s="45"/>
      <c r="I78" s="45" t="s">
        <v>107</v>
      </c>
      <c r="J78" s="45" t="s">
        <v>355</v>
      </c>
      <c r="K78" s="45" t="s">
        <v>197</v>
      </c>
      <c r="L78" s="45"/>
      <c r="M78" s="46"/>
      <c r="N78" s="33"/>
    </row>
    <row r="79" spans="1:14" customFormat="1">
      <c r="A79" s="45">
        <v>22</v>
      </c>
      <c r="B79" s="45" t="s">
        <v>37</v>
      </c>
      <c r="C79" s="45" t="s">
        <v>356</v>
      </c>
      <c r="D79" s="45" t="s">
        <v>357</v>
      </c>
      <c r="E79" s="45" t="s">
        <v>358</v>
      </c>
      <c r="F79" s="45">
        <v>81</v>
      </c>
      <c r="G79" s="45">
        <v>80</v>
      </c>
      <c r="H79" s="45"/>
      <c r="I79" s="45" t="s">
        <v>359</v>
      </c>
      <c r="J79" s="45" t="s">
        <v>360</v>
      </c>
      <c r="K79" s="45" t="s">
        <v>361</v>
      </c>
      <c r="L79" s="45"/>
      <c r="M79" s="46"/>
      <c r="N79" s="33"/>
    </row>
    <row r="80" spans="1:14" customFormat="1">
      <c r="A80" s="45">
        <v>23</v>
      </c>
      <c r="B80" s="45" t="s">
        <v>28</v>
      </c>
      <c r="C80" s="45" t="s">
        <v>362</v>
      </c>
      <c r="D80" s="45" t="s">
        <v>363</v>
      </c>
      <c r="E80" s="45" t="s">
        <v>364</v>
      </c>
      <c r="F80" s="45">
        <v>83</v>
      </c>
      <c r="G80" s="45">
        <v>83</v>
      </c>
      <c r="H80" s="45"/>
      <c r="I80" s="45" t="s">
        <v>178</v>
      </c>
      <c r="J80" s="45" t="s">
        <v>365</v>
      </c>
      <c r="K80" s="45" t="s">
        <v>177</v>
      </c>
      <c r="L80" s="45"/>
      <c r="M80" s="46"/>
      <c r="N80" s="33"/>
    </row>
    <row r="81" spans="1:14" customFormat="1">
      <c r="A81" s="45">
        <v>24</v>
      </c>
      <c r="B81" s="45" t="s">
        <v>93</v>
      </c>
      <c r="C81" s="45" t="s">
        <v>366</v>
      </c>
      <c r="D81" s="45" t="s">
        <v>367</v>
      </c>
      <c r="E81" s="45" t="s">
        <v>368</v>
      </c>
      <c r="F81" s="45">
        <v>79</v>
      </c>
      <c r="G81" s="45">
        <v>82</v>
      </c>
      <c r="H81" s="45"/>
      <c r="I81" s="45" t="s">
        <v>369</v>
      </c>
      <c r="J81" s="45" t="s">
        <v>370</v>
      </c>
      <c r="K81" s="45" t="s">
        <v>371</v>
      </c>
      <c r="L81" s="45"/>
      <c r="M81" s="46"/>
      <c r="N81" s="33"/>
    </row>
    <row r="82" spans="1:14" customFormat="1">
      <c r="A82" s="45">
        <v>25</v>
      </c>
      <c r="B82" s="45" t="s">
        <v>104</v>
      </c>
      <c r="C82" s="45" t="s">
        <v>372</v>
      </c>
      <c r="D82" s="45" t="s">
        <v>373</v>
      </c>
      <c r="E82" s="45" t="s">
        <v>374</v>
      </c>
      <c r="F82" s="45">
        <v>85</v>
      </c>
      <c r="G82" s="45">
        <v>86</v>
      </c>
      <c r="H82" s="45"/>
      <c r="I82" s="45" t="s">
        <v>104</v>
      </c>
      <c r="J82" s="45" t="s">
        <v>375</v>
      </c>
      <c r="K82" s="45" t="s">
        <v>376</v>
      </c>
      <c r="L82" s="45"/>
      <c r="M82" s="46"/>
      <c r="N82" s="33"/>
    </row>
    <row r="83" spans="1:14" customFormat="1">
      <c r="A83" s="45">
        <v>26</v>
      </c>
      <c r="B83" s="45" t="s">
        <v>72</v>
      </c>
      <c r="C83" s="45" t="s">
        <v>377</v>
      </c>
      <c r="D83" s="45" t="s">
        <v>378</v>
      </c>
      <c r="E83" s="45" t="s">
        <v>379</v>
      </c>
      <c r="F83" s="45">
        <v>81</v>
      </c>
      <c r="G83" s="45">
        <v>81</v>
      </c>
      <c r="H83" s="45"/>
      <c r="I83" s="45" t="s">
        <v>380</v>
      </c>
      <c r="J83" s="45" t="s">
        <v>381</v>
      </c>
      <c r="K83" s="45" t="s">
        <v>382</v>
      </c>
      <c r="L83" s="45"/>
      <c r="M83" s="46"/>
      <c r="N83" s="33"/>
    </row>
    <row r="84" spans="1:14" customFormat="1">
      <c r="A84" s="45">
        <v>27</v>
      </c>
      <c r="B84" s="45" t="s">
        <v>33</v>
      </c>
      <c r="C84" s="45" t="s">
        <v>383</v>
      </c>
      <c r="D84" s="45" t="s">
        <v>384</v>
      </c>
      <c r="E84" s="45" t="s">
        <v>385</v>
      </c>
      <c r="F84" s="45">
        <v>82</v>
      </c>
      <c r="G84" s="45">
        <v>83</v>
      </c>
      <c r="H84" s="45"/>
      <c r="I84" s="45" t="s">
        <v>33</v>
      </c>
      <c r="J84" s="45" t="s">
        <v>386</v>
      </c>
      <c r="K84" s="45" t="s">
        <v>387</v>
      </c>
      <c r="L84" s="45"/>
      <c r="M84" s="46"/>
      <c r="N84" s="33"/>
    </row>
    <row r="85" spans="1:14" customFormat="1">
      <c r="A85" s="45">
        <v>28</v>
      </c>
      <c r="B85" s="45" t="s">
        <v>71</v>
      </c>
      <c r="C85" s="45" t="s">
        <v>388</v>
      </c>
      <c r="D85" s="45" t="s">
        <v>389</v>
      </c>
      <c r="E85" s="45" t="s">
        <v>390</v>
      </c>
      <c r="F85" s="45">
        <v>79</v>
      </c>
      <c r="G85" s="45">
        <v>80</v>
      </c>
      <c r="H85" s="45"/>
      <c r="I85" s="45" t="s">
        <v>391</v>
      </c>
      <c r="J85" s="45" t="s">
        <v>392</v>
      </c>
      <c r="K85" s="45" t="s">
        <v>393</v>
      </c>
      <c r="L85" s="45"/>
      <c r="M85" s="46"/>
      <c r="N85" s="33"/>
    </row>
    <row r="86" spans="1:14" customFormat="1">
      <c r="A86" s="45">
        <v>29</v>
      </c>
      <c r="B86" s="45" t="s">
        <v>4</v>
      </c>
      <c r="C86" s="45" t="s">
        <v>394</v>
      </c>
      <c r="D86" s="45" t="s">
        <v>395</v>
      </c>
      <c r="E86" s="45" t="s">
        <v>396</v>
      </c>
      <c r="F86" s="45">
        <v>78</v>
      </c>
      <c r="G86" s="45">
        <v>82</v>
      </c>
      <c r="H86" s="45"/>
      <c r="I86" s="45" t="s">
        <v>5</v>
      </c>
      <c r="J86" s="45" t="s">
        <v>397</v>
      </c>
      <c r="K86" s="45" t="s">
        <v>398</v>
      </c>
      <c r="L86" s="45"/>
      <c r="M86" s="46"/>
      <c r="N86" s="33"/>
    </row>
    <row r="87" spans="1:14" customFormat="1">
      <c r="A87" s="45">
        <v>30</v>
      </c>
      <c r="B87" s="45" t="s">
        <v>60</v>
      </c>
      <c r="C87" s="45" t="s">
        <v>399</v>
      </c>
      <c r="D87" s="45" t="s">
        <v>400</v>
      </c>
      <c r="E87" s="45" t="s">
        <v>401</v>
      </c>
      <c r="F87" s="45">
        <v>82</v>
      </c>
      <c r="G87" s="45">
        <v>79</v>
      </c>
      <c r="H87" s="45"/>
      <c r="I87" s="45" t="s">
        <v>402</v>
      </c>
      <c r="J87" s="45" t="s">
        <v>403</v>
      </c>
      <c r="K87" s="45" t="s">
        <v>404</v>
      </c>
      <c r="L87" s="45"/>
      <c r="M87" s="46"/>
      <c r="N87" s="33"/>
    </row>
    <row r="88" spans="1:14" customFormat="1">
      <c r="A88" s="45">
        <v>31</v>
      </c>
      <c r="B88" s="45" t="s">
        <v>66</v>
      </c>
      <c r="C88" s="45" t="s">
        <v>405</v>
      </c>
      <c r="D88" s="45" t="s">
        <v>406</v>
      </c>
      <c r="E88" s="45" t="s">
        <v>407</v>
      </c>
      <c r="F88" s="45">
        <v>80</v>
      </c>
      <c r="G88" s="45">
        <v>82</v>
      </c>
      <c r="H88" s="45"/>
      <c r="I88" s="45" t="s">
        <v>408</v>
      </c>
      <c r="J88" s="45" t="s">
        <v>409</v>
      </c>
      <c r="K88" s="45" t="s">
        <v>235</v>
      </c>
      <c r="L88" s="45"/>
      <c r="M88" s="46"/>
      <c r="N88" s="33"/>
    </row>
    <row r="89" spans="1:14" customFormat="1">
      <c r="A89" s="45">
        <v>32</v>
      </c>
      <c r="B89" s="45" t="s">
        <v>3</v>
      </c>
      <c r="C89" s="45" t="s">
        <v>410</v>
      </c>
      <c r="D89" s="45" t="s">
        <v>411</v>
      </c>
      <c r="E89" s="45" t="s">
        <v>412</v>
      </c>
      <c r="F89" s="45">
        <v>80</v>
      </c>
      <c r="G89" s="45">
        <v>81</v>
      </c>
      <c r="H89" s="45"/>
      <c r="I89" s="45" t="s">
        <v>413</v>
      </c>
      <c r="J89" s="45" t="s">
        <v>414</v>
      </c>
      <c r="K89" s="45" t="s">
        <v>415</v>
      </c>
      <c r="L89" s="45"/>
      <c r="M89" s="46"/>
      <c r="N89" s="33"/>
    </row>
    <row r="90" spans="1:14" customFormat="1">
      <c r="A90" s="45">
        <v>33</v>
      </c>
      <c r="B90" s="45" t="s">
        <v>44</v>
      </c>
      <c r="C90" s="45" t="s">
        <v>416</v>
      </c>
      <c r="D90" s="45" t="s">
        <v>302</v>
      </c>
      <c r="E90" s="45" t="s">
        <v>417</v>
      </c>
      <c r="F90" s="45">
        <v>81</v>
      </c>
      <c r="G90" s="45">
        <v>78</v>
      </c>
      <c r="H90" s="45"/>
      <c r="I90" s="45" t="s">
        <v>418</v>
      </c>
      <c r="J90" s="45" t="s">
        <v>419</v>
      </c>
      <c r="K90" s="45" t="s">
        <v>420</v>
      </c>
      <c r="L90" s="45"/>
      <c r="M90" s="46"/>
      <c r="N90" s="33"/>
    </row>
    <row r="91" spans="1:14" customFormat="1">
      <c r="A91" s="45">
        <v>34</v>
      </c>
      <c r="B91" s="45" t="s">
        <v>13</v>
      </c>
      <c r="C91" s="45" t="s">
        <v>421</v>
      </c>
      <c r="D91" s="45" t="s">
        <v>422</v>
      </c>
      <c r="E91" s="45" t="s">
        <v>423</v>
      </c>
      <c r="F91" s="45">
        <v>79</v>
      </c>
      <c r="G91" s="45">
        <v>83</v>
      </c>
      <c r="H91" s="45"/>
      <c r="I91" s="45" t="s">
        <v>424</v>
      </c>
      <c r="J91" s="45" t="s">
        <v>425</v>
      </c>
      <c r="K91" s="45" t="s">
        <v>426</v>
      </c>
      <c r="L91" s="45"/>
      <c r="M91" s="46"/>
      <c r="N91" s="33"/>
    </row>
    <row r="92" spans="1:14" customFormat="1">
      <c r="A92" s="45">
        <v>35</v>
      </c>
      <c r="B92" s="45" t="s">
        <v>35</v>
      </c>
      <c r="C92" s="45" t="s">
        <v>427</v>
      </c>
      <c r="D92" s="45" t="s">
        <v>428</v>
      </c>
      <c r="E92" s="45" t="s">
        <v>429</v>
      </c>
      <c r="F92" s="45">
        <v>81</v>
      </c>
      <c r="G92" s="45">
        <v>81</v>
      </c>
      <c r="H92" s="45"/>
      <c r="I92" s="45" t="s">
        <v>430</v>
      </c>
      <c r="J92" s="45" t="s">
        <v>431</v>
      </c>
      <c r="K92" s="45" t="s">
        <v>432</v>
      </c>
      <c r="L92" s="45"/>
      <c r="M92" s="46"/>
      <c r="N92" s="33"/>
    </row>
    <row r="93" spans="1:14" customFormat="1">
      <c r="A93" s="45">
        <v>36</v>
      </c>
      <c r="B93" s="45" t="s">
        <v>8</v>
      </c>
      <c r="C93" s="45" t="s">
        <v>433</v>
      </c>
      <c r="D93" s="45" t="s">
        <v>434</v>
      </c>
      <c r="E93" s="45" t="s">
        <v>435</v>
      </c>
      <c r="F93" s="45">
        <v>82</v>
      </c>
      <c r="G93" s="45">
        <v>80</v>
      </c>
      <c r="H93" s="45"/>
      <c r="I93" s="45" t="s">
        <v>221</v>
      </c>
      <c r="J93" s="45" t="s">
        <v>436</v>
      </c>
      <c r="K93" s="45" t="s">
        <v>220</v>
      </c>
      <c r="L93" s="45"/>
      <c r="M93" s="46"/>
      <c r="N93" s="33"/>
    </row>
    <row r="94" spans="1:14" customFormat="1">
      <c r="A94" s="45">
        <v>37</v>
      </c>
      <c r="B94" s="45" t="s">
        <v>87</v>
      </c>
      <c r="C94" s="45" t="s">
        <v>437</v>
      </c>
      <c r="D94" s="45" t="s">
        <v>438</v>
      </c>
      <c r="E94" s="45" t="s">
        <v>439</v>
      </c>
      <c r="F94" s="45">
        <v>89</v>
      </c>
      <c r="G94" s="45">
        <v>89</v>
      </c>
      <c r="H94" s="45" t="s">
        <v>440</v>
      </c>
      <c r="I94" s="45" t="s">
        <v>105</v>
      </c>
      <c r="J94" s="45" t="s">
        <v>441</v>
      </c>
      <c r="K94" s="45" t="s">
        <v>442</v>
      </c>
      <c r="L94" s="45"/>
      <c r="M94" s="52"/>
      <c r="N94" s="52"/>
    </row>
    <row r="95" spans="1:14" customFormat="1">
      <c r="A95" s="45">
        <v>38</v>
      </c>
      <c r="B95" s="45" t="s">
        <v>86</v>
      </c>
      <c r="C95" s="45" t="s">
        <v>443</v>
      </c>
      <c r="D95" s="45" t="s">
        <v>444</v>
      </c>
      <c r="E95" s="45" t="s">
        <v>445</v>
      </c>
      <c r="F95" s="45">
        <v>83</v>
      </c>
      <c r="G95" s="45">
        <v>81</v>
      </c>
      <c r="H95" s="45"/>
      <c r="I95" s="45" t="s">
        <v>195</v>
      </c>
      <c r="J95" s="45" t="s">
        <v>446</v>
      </c>
      <c r="K95" s="45" t="s">
        <v>194</v>
      </c>
      <c r="L95" s="45"/>
      <c r="M95" s="52"/>
      <c r="N95" s="52"/>
    </row>
    <row r="96" spans="1:14" customFormat="1">
      <c r="A96" s="45">
        <v>39</v>
      </c>
      <c r="B96" s="45" t="s">
        <v>64</v>
      </c>
      <c r="C96" s="45" t="s">
        <v>447</v>
      </c>
      <c r="D96" s="45" t="s">
        <v>448</v>
      </c>
      <c r="E96" s="45" t="s">
        <v>449</v>
      </c>
      <c r="F96" s="45">
        <v>81</v>
      </c>
      <c r="G96" s="45">
        <v>80</v>
      </c>
      <c r="H96" s="45"/>
      <c r="I96" s="45" t="s">
        <v>450</v>
      </c>
      <c r="J96" s="45" t="s">
        <v>451</v>
      </c>
      <c r="K96" s="45" t="s">
        <v>214</v>
      </c>
      <c r="L96" s="45"/>
      <c r="M96" s="52"/>
      <c r="N96" s="52"/>
    </row>
    <row r="97" spans="1:14" customFormat="1">
      <c r="A97" s="45">
        <v>40</v>
      </c>
      <c r="B97" s="45" t="s">
        <v>95</v>
      </c>
      <c r="C97" s="45" t="s">
        <v>452</v>
      </c>
      <c r="D97" s="45" t="s">
        <v>453</v>
      </c>
      <c r="E97" s="45" t="s">
        <v>454</v>
      </c>
      <c r="F97" s="45">
        <v>80</v>
      </c>
      <c r="G97" s="45">
        <v>78</v>
      </c>
      <c r="H97" s="45"/>
      <c r="I97" s="45" t="s">
        <v>455</v>
      </c>
      <c r="J97" s="45" t="s">
        <v>456</v>
      </c>
      <c r="K97" s="45" t="s">
        <v>457</v>
      </c>
      <c r="L97" s="45"/>
      <c r="M97" s="52"/>
      <c r="N97" s="52"/>
    </row>
    <row r="98" spans="1:14" customFormat="1">
      <c r="A98" s="45">
        <v>41</v>
      </c>
      <c r="B98" s="45" t="s">
        <v>74</v>
      </c>
      <c r="C98" s="45" t="s">
        <v>458</v>
      </c>
      <c r="D98" s="45" t="s">
        <v>459</v>
      </c>
      <c r="E98" s="45" t="s">
        <v>460</v>
      </c>
      <c r="F98" s="45">
        <v>84</v>
      </c>
      <c r="G98" s="45">
        <v>82</v>
      </c>
      <c r="H98" s="45"/>
      <c r="I98" s="45" t="s">
        <v>461</v>
      </c>
      <c r="J98" s="45" t="s">
        <v>462</v>
      </c>
      <c r="K98" s="45" t="s">
        <v>463</v>
      </c>
      <c r="L98" s="45"/>
      <c r="M98" s="52"/>
      <c r="N98" s="52"/>
    </row>
    <row r="99" spans="1:14" customFormat="1">
      <c r="A99" s="45">
        <v>42</v>
      </c>
      <c r="B99" s="45" t="s">
        <v>22</v>
      </c>
      <c r="C99" s="45" t="s">
        <v>464</v>
      </c>
      <c r="D99" s="45" t="s">
        <v>465</v>
      </c>
      <c r="E99" s="45" t="s">
        <v>466</v>
      </c>
      <c r="F99" s="45">
        <v>82</v>
      </c>
      <c r="G99" s="45">
        <v>79</v>
      </c>
      <c r="H99" s="45"/>
      <c r="I99" s="45" t="s">
        <v>467</v>
      </c>
      <c r="J99" s="45" t="s">
        <v>468</v>
      </c>
      <c r="K99" s="45" t="s">
        <v>469</v>
      </c>
      <c r="L99" s="45"/>
      <c r="M99" s="52"/>
      <c r="N99" s="52"/>
    </row>
    <row r="100" spans="1:14" customFormat="1">
      <c r="A100" s="45">
        <v>43</v>
      </c>
      <c r="B100" s="45" t="s">
        <v>63</v>
      </c>
      <c r="C100" s="45" t="s">
        <v>470</v>
      </c>
      <c r="D100" s="45" t="s">
        <v>471</v>
      </c>
      <c r="E100" s="45" t="s">
        <v>472</v>
      </c>
      <c r="F100" s="45">
        <v>81</v>
      </c>
      <c r="G100" s="45">
        <v>81</v>
      </c>
      <c r="H100" s="45"/>
      <c r="I100" s="45" t="s">
        <v>192</v>
      </c>
      <c r="J100" s="45" t="s">
        <v>473</v>
      </c>
      <c r="K100" s="45" t="s">
        <v>191</v>
      </c>
      <c r="L100" s="45"/>
      <c r="M100" s="52"/>
      <c r="N100" s="52"/>
    </row>
    <row r="101" spans="1:14" customFormat="1">
      <c r="A101" s="45">
        <v>44</v>
      </c>
      <c r="B101" s="45" t="s">
        <v>43</v>
      </c>
      <c r="C101" s="45" t="s">
        <v>474</v>
      </c>
      <c r="D101" s="45" t="s">
        <v>282</v>
      </c>
      <c r="E101" s="45" t="s">
        <v>475</v>
      </c>
      <c r="F101" s="45">
        <v>81</v>
      </c>
      <c r="G101" s="45">
        <v>83</v>
      </c>
      <c r="H101" s="45"/>
      <c r="I101" s="45" t="s">
        <v>476</v>
      </c>
      <c r="J101" s="45" t="s">
        <v>477</v>
      </c>
      <c r="K101" s="45" t="s">
        <v>478</v>
      </c>
      <c r="L101" s="45"/>
      <c r="M101" s="52"/>
      <c r="N101" s="52"/>
    </row>
    <row r="102" spans="1:14" customFormat="1">
      <c r="A102" s="45">
        <v>45</v>
      </c>
      <c r="B102" s="45" t="s">
        <v>73</v>
      </c>
      <c r="C102" s="45" t="s">
        <v>479</v>
      </c>
      <c r="D102" s="45" t="s">
        <v>480</v>
      </c>
      <c r="E102" s="45" t="s">
        <v>481</v>
      </c>
      <c r="F102" s="45">
        <v>78</v>
      </c>
      <c r="G102" s="45">
        <v>80</v>
      </c>
      <c r="H102" s="45"/>
      <c r="I102" s="45" t="s">
        <v>230</v>
      </c>
      <c r="J102" s="45" t="s">
        <v>482</v>
      </c>
      <c r="K102" s="45" t="s">
        <v>229</v>
      </c>
      <c r="L102" s="45"/>
      <c r="M102" s="52"/>
      <c r="N102" s="52"/>
    </row>
    <row r="103" spans="1:14" customFormat="1">
      <c r="A103" s="45">
        <v>46</v>
      </c>
      <c r="B103" s="45" t="s">
        <v>7</v>
      </c>
      <c r="C103" s="45" t="s">
        <v>483</v>
      </c>
      <c r="D103" s="45" t="s">
        <v>484</v>
      </c>
      <c r="E103" s="45" t="s">
        <v>485</v>
      </c>
      <c r="F103" s="45">
        <v>83</v>
      </c>
      <c r="G103" s="45">
        <v>80</v>
      </c>
      <c r="H103" s="45"/>
      <c r="I103" s="45" t="s">
        <v>486</v>
      </c>
      <c r="J103" s="45" t="s">
        <v>487</v>
      </c>
      <c r="K103" s="45" t="s">
        <v>488</v>
      </c>
      <c r="L103" s="45"/>
      <c r="M103" s="52"/>
      <c r="N103" s="52"/>
    </row>
    <row r="104" spans="1:14" customFormat="1">
      <c r="A104" s="45">
        <v>47</v>
      </c>
      <c r="B104" s="45" t="s">
        <v>489</v>
      </c>
      <c r="C104" s="45" t="s">
        <v>490</v>
      </c>
      <c r="D104" s="45" t="s">
        <v>491</v>
      </c>
      <c r="E104" s="45" t="s">
        <v>492</v>
      </c>
      <c r="F104" s="45">
        <v>79</v>
      </c>
      <c r="G104" s="45">
        <v>82</v>
      </c>
      <c r="H104" s="45"/>
      <c r="I104" s="45" t="s">
        <v>218</v>
      </c>
      <c r="J104" s="45" t="s">
        <v>493</v>
      </c>
      <c r="K104" s="45" t="s">
        <v>217</v>
      </c>
      <c r="L104" s="45"/>
      <c r="M104" s="52"/>
      <c r="N104" s="52"/>
    </row>
    <row r="105" spans="1:14" customFormat="1">
      <c r="A105" s="45">
        <v>48</v>
      </c>
      <c r="B105" s="45" t="s">
        <v>69</v>
      </c>
      <c r="C105" s="45" t="s">
        <v>494</v>
      </c>
      <c r="D105" s="45" t="s">
        <v>495</v>
      </c>
      <c r="E105" s="45" t="s">
        <v>496</v>
      </c>
      <c r="F105" s="45">
        <v>76</v>
      </c>
      <c r="G105" s="45">
        <v>83</v>
      </c>
      <c r="H105" s="45"/>
      <c r="I105" s="45" t="s">
        <v>497</v>
      </c>
      <c r="J105" s="45" t="s">
        <v>498</v>
      </c>
      <c r="K105" s="45" t="s">
        <v>499</v>
      </c>
      <c r="L105" s="45"/>
      <c r="M105" s="52"/>
      <c r="N105" s="52"/>
    </row>
    <row r="106" spans="1:14" customFormat="1">
      <c r="A106" s="45">
        <v>49</v>
      </c>
      <c r="B106" s="45" t="s">
        <v>23</v>
      </c>
      <c r="C106" s="50" t="s">
        <v>500</v>
      </c>
      <c r="D106" s="50" t="s">
        <v>501</v>
      </c>
      <c r="E106" s="50" t="s">
        <v>502</v>
      </c>
      <c r="F106" s="50">
        <v>80</v>
      </c>
      <c r="G106" s="50">
        <v>77</v>
      </c>
      <c r="H106" s="50"/>
      <c r="I106" s="50" t="s">
        <v>206</v>
      </c>
      <c r="J106" s="50" t="s">
        <v>503</v>
      </c>
      <c r="K106" s="50" t="s">
        <v>205</v>
      </c>
      <c r="L106" s="45"/>
      <c r="M106" s="52"/>
      <c r="N106" s="52"/>
    </row>
    <row r="107" spans="1:14" customFormat="1">
      <c r="A107" s="45">
        <v>50</v>
      </c>
      <c r="B107" s="45" t="s">
        <v>88</v>
      </c>
      <c r="C107" s="45" t="s">
        <v>504</v>
      </c>
      <c r="D107" s="45" t="s">
        <v>505</v>
      </c>
      <c r="E107" s="45" t="s">
        <v>506</v>
      </c>
      <c r="F107" s="45">
        <v>82</v>
      </c>
      <c r="G107" s="45">
        <v>79</v>
      </c>
      <c r="H107" s="45"/>
      <c r="I107" s="45" t="s">
        <v>88</v>
      </c>
      <c r="J107" s="45" t="s">
        <v>507</v>
      </c>
      <c r="K107" s="45" t="s">
        <v>508</v>
      </c>
      <c r="L107" s="45"/>
      <c r="M107" s="52"/>
      <c r="N107" s="52"/>
    </row>
    <row r="108" spans="1:14" customFormat="1">
      <c r="A108" s="45">
        <v>51</v>
      </c>
      <c r="B108" s="45" t="s">
        <v>92</v>
      </c>
      <c r="C108" s="45" t="s">
        <v>509</v>
      </c>
      <c r="D108" s="45" t="s">
        <v>510</v>
      </c>
      <c r="E108" s="45" t="s">
        <v>511</v>
      </c>
      <c r="F108" s="45">
        <v>79</v>
      </c>
      <c r="G108" s="45">
        <v>81</v>
      </c>
      <c r="H108" s="45"/>
      <c r="I108" s="45" t="s">
        <v>106</v>
      </c>
      <c r="J108" s="45" t="s">
        <v>512</v>
      </c>
      <c r="K108" s="45" t="s">
        <v>183</v>
      </c>
      <c r="L108" s="45"/>
      <c r="M108" s="52"/>
      <c r="N108" s="52"/>
    </row>
    <row r="109" spans="1:14" customFormat="1">
      <c r="A109" s="45">
        <v>52</v>
      </c>
      <c r="B109" s="45" t="s">
        <v>103</v>
      </c>
      <c r="C109" s="45" t="s">
        <v>513</v>
      </c>
      <c r="D109" s="45" t="s">
        <v>514</v>
      </c>
      <c r="E109" s="45" t="s">
        <v>515</v>
      </c>
      <c r="F109" s="45">
        <v>78</v>
      </c>
      <c r="G109" s="45">
        <v>80</v>
      </c>
      <c r="H109" s="45"/>
      <c r="I109" s="45" t="s">
        <v>516</v>
      </c>
      <c r="J109" s="45" t="s">
        <v>517</v>
      </c>
      <c r="K109" s="45" t="s">
        <v>518</v>
      </c>
      <c r="L109" s="45"/>
      <c r="M109" s="52"/>
      <c r="N109" s="52"/>
    </row>
    <row r="110" spans="1:14" customFormat="1">
      <c r="A110" s="45">
        <v>53</v>
      </c>
      <c r="B110" s="45" t="s">
        <v>6</v>
      </c>
      <c r="C110" s="45" t="s">
        <v>519</v>
      </c>
      <c r="D110" s="45" t="s">
        <v>520</v>
      </c>
      <c r="E110" s="45" t="s">
        <v>521</v>
      </c>
      <c r="F110" s="45">
        <v>78</v>
      </c>
      <c r="G110" s="45">
        <v>81</v>
      </c>
      <c r="H110" s="45"/>
      <c r="I110" s="45" t="s">
        <v>522</v>
      </c>
      <c r="J110" s="45" t="s">
        <v>523</v>
      </c>
      <c r="K110" s="45" t="s">
        <v>160</v>
      </c>
      <c r="L110" s="45"/>
      <c r="M110" s="52"/>
      <c r="N110" s="52"/>
    </row>
    <row r="111" spans="1:14" customFormat="1">
      <c r="A111" s="45">
        <v>54</v>
      </c>
      <c r="B111" s="45" t="s">
        <v>30</v>
      </c>
      <c r="C111" s="45" t="s">
        <v>524</v>
      </c>
      <c r="D111" s="45" t="s">
        <v>525</v>
      </c>
      <c r="E111" s="45" t="s">
        <v>526</v>
      </c>
      <c r="F111" s="45">
        <v>80</v>
      </c>
      <c r="G111" s="45">
        <v>78</v>
      </c>
      <c r="H111" s="45"/>
      <c r="I111" s="45" t="s">
        <v>527</v>
      </c>
      <c r="J111" s="45" t="s">
        <v>528</v>
      </c>
      <c r="K111" s="45" t="s">
        <v>529</v>
      </c>
      <c r="L111" s="45"/>
      <c r="M111" s="52"/>
      <c r="N111" s="52"/>
    </row>
    <row r="112" spans="1:14" customFormat="1">
      <c r="A112" s="45">
        <v>55</v>
      </c>
      <c r="B112" s="45" t="s">
        <v>91</v>
      </c>
      <c r="C112" s="45" t="s">
        <v>530</v>
      </c>
      <c r="D112" s="45" t="s">
        <v>531</v>
      </c>
      <c r="E112" s="45" t="s">
        <v>532</v>
      </c>
      <c r="F112" s="45">
        <v>79</v>
      </c>
      <c r="G112" s="45">
        <v>83</v>
      </c>
      <c r="H112" s="45"/>
      <c r="I112" s="45" t="s">
        <v>533</v>
      </c>
      <c r="J112" s="45" t="s">
        <v>534</v>
      </c>
      <c r="K112" s="45" t="s">
        <v>535</v>
      </c>
      <c r="L112" s="45"/>
      <c r="M112" s="52"/>
      <c r="N112" s="52"/>
    </row>
    <row r="113" spans="1:14" customFormat="1">
      <c r="A113" s="45">
        <v>56</v>
      </c>
      <c r="B113" s="45" t="s">
        <v>38</v>
      </c>
      <c r="C113" s="45" t="s">
        <v>536</v>
      </c>
      <c r="D113" s="45" t="s">
        <v>537</v>
      </c>
      <c r="E113" s="45" t="s">
        <v>538</v>
      </c>
      <c r="F113" s="45">
        <v>81</v>
      </c>
      <c r="G113" s="45">
        <v>84</v>
      </c>
      <c r="H113" s="45"/>
      <c r="I113" s="45" t="s">
        <v>38</v>
      </c>
      <c r="J113" s="45" t="s">
        <v>539</v>
      </c>
      <c r="K113" s="45" t="s">
        <v>540</v>
      </c>
      <c r="L113" s="45"/>
      <c r="M113" s="52"/>
      <c r="N113" s="52"/>
    </row>
    <row r="114" spans="1:14" customFormat="1">
      <c r="A114" s="45">
        <v>57</v>
      </c>
      <c r="B114" s="45" t="s">
        <v>31</v>
      </c>
      <c r="C114" s="45" t="s">
        <v>541</v>
      </c>
      <c r="D114" s="45" t="s">
        <v>542</v>
      </c>
      <c r="E114" s="45" t="s">
        <v>543</v>
      </c>
      <c r="F114" s="45">
        <v>80</v>
      </c>
      <c r="G114" s="45">
        <v>82</v>
      </c>
      <c r="H114" s="45"/>
      <c r="I114" s="45" t="s">
        <v>155</v>
      </c>
      <c r="J114" s="45" t="s">
        <v>544</v>
      </c>
      <c r="K114" s="45" t="s">
        <v>154</v>
      </c>
      <c r="L114" s="45"/>
      <c r="M114" s="52"/>
      <c r="N114" s="52"/>
    </row>
    <row r="115" spans="1:14" customFormat="1">
      <c r="A115" s="45">
        <v>58</v>
      </c>
      <c r="B115" s="45" t="s">
        <v>94</v>
      </c>
      <c r="C115" s="45" t="s">
        <v>545</v>
      </c>
      <c r="D115" s="45" t="s">
        <v>546</v>
      </c>
      <c r="E115" s="45" t="s">
        <v>547</v>
      </c>
      <c r="F115" s="45">
        <v>81</v>
      </c>
      <c r="G115" s="45">
        <v>82</v>
      </c>
      <c r="H115" s="45"/>
      <c r="I115" s="45" t="s">
        <v>94</v>
      </c>
      <c r="J115" s="45" t="s">
        <v>548</v>
      </c>
      <c r="K115" s="45" t="s">
        <v>549</v>
      </c>
      <c r="L115" s="45"/>
      <c r="M115" s="52"/>
      <c r="N115" s="52"/>
    </row>
    <row r="116" spans="1:14" customFormat="1">
      <c r="A116" s="45">
        <v>59</v>
      </c>
      <c r="B116" s="45" t="s">
        <v>97</v>
      </c>
      <c r="C116" s="45" t="s">
        <v>550</v>
      </c>
      <c r="D116" s="45" t="s">
        <v>551</v>
      </c>
      <c r="E116" s="45" t="s">
        <v>552</v>
      </c>
      <c r="F116" s="45">
        <v>81</v>
      </c>
      <c r="G116" s="45">
        <v>83</v>
      </c>
      <c r="H116" s="45"/>
      <c r="I116" s="45" t="s">
        <v>553</v>
      </c>
      <c r="J116" s="45" t="s">
        <v>554</v>
      </c>
      <c r="K116" s="45" t="s">
        <v>555</v>
      </c>
      <c r="L116" s="45"/>
      <c r="M116" s="52"/>
      <c r="N116" s="52"/>
    </row>
    <row r="117" spans="1:14" customFormat="1">
      <c r="A117" s="45">
        <v>60</v>
      </c>
      <c r="B117" s="45" t="s">
        <v>20</v>
      </c>
      <c r="C117" s="45" t="s">
        <v>556</v>
      </c>
      <c r="D117" s="45" t="s">
        <v>557</v>
      </c>
      <c r="E117" s="45" t="s">
        <v>558</v>
      </c>
      <c r="F117" s="45">
        <v>79</v>
      </c>
      <c r="G117" s="45">
        <v>82</v>
      </c>
      <c r="H117" s="45"/>
      <c r="I117" s="45" t="s">
        <v>20</v>
      </c>
      <c r="J117" s="45" t="s">
        <v>559</v>
      </c>
      <c r="K117" s="45" t="s">
        <v>560</v>
      </c>
      <c r="L117" s="45"/>
      <c r="M117" s="52"/>
      <c r="N117" s="52"/>
    </row>
    <row r="118" spans="1:14" customFormat="1">
      <c r="A118" s="45">
        <v>61</v>
      </c>
      <c r="B118" s="45" t="s">
        <v>56</v>
      </c>
      <c r="C118" s="45" t="s">
        <v>561</v>
      </c>
      <c r="D118" s="45" t="s">
        <v>562</v>
      </c>
      <c r="E118" s="45" t="s">
        <v>563</v>
      </c>
      <c r="F118" s="45">
        <v>81</v>
      </c>
      <c r="G118" s="45">
        <v>83</v>
      </c>
      <c r="H118" s="45"/>
      <c r="I118" s="45" t="s">
        <v>564</v>
      </c>
      <c r="J118" s="45" t="s">
        <v>565</v>
      </c>
      <c r="K118" s="45" t="s">
        <v>566</v>
      </c>
      <c r="L118" s="45"/>
      <c r="M118" s="52"/>
      <c r="N118" s="52"/>
    </row>
    <row r="119" spans="1:14" customFormat="1">
      <c r="A119" s="45">
        <v>62</v>
      </c>
      <c r="B119" s="45" t="s">
        <v>34</v>
      </c>
      <c r="C119" s="45" t="s">
        <v>567</v>
      </c>
      <c r="D119" s="45" t="s">
        <v>568</v>
      </c>
      <c r="E119" s="45" t="s">
        <v>569</v>
      </c>
      <c r="F119" s="45">
        <v>80</v>
      </c>
      <c r="G119" s="45">
        <v>82</v>
      </c>
      <c r="H119" s="45"/>
      <c r="I119" s="45" t="s">
        <v>570</v>
      </c>
      <c r="J119" s="45" t="s">
        <v>571</v>
      </c>
      <c r="K119" s="45" t="s">
        <v>572</v>
      </c>
      <c r="L119" s="45"/>
      <c r="M119" s="52"/>
      <c r="N119" s="52"/>
    </row>
    <row r="120" spans="1:14" customFormat="1">
      <c r="A120" s="45">
        <v>63</v>
      </c>
      <c r="B120" s="45" t="s">
        <v>68</v>
      </c>
      <c r="C120" s="45" t="s">
        <v>573</v>
      </c>
      <c r="D120" s="45" t="s">
        <v>574</v>
      </c>
      <c r="E120" s="45" t="s">
        <v>575</v>
      </c>
      <c r="F120" s="45">
        <v>80</v>
      </c>
      <c r="G120" s="45">
        <v>80</v>
      </c>
      <c r="H120" s="45"/>
      <c r="I120" s="45" t="s">
        <v>576</v>
      </c>
      <c r="J120" s="45" t="s">
        <v>577</v>
      </c>
      <c r="K120" s="45" t="s">
        <v>578</v>
      </c>
      <c r="L120" s="45"/>
      <c r="M120" s="52"/>
      <c r="N120" s="52"/>
    </row>
    <row r="121" spans="1:14" customFormat="1">
      <c r="A121" s="45">
        <v>64</v>
      </c>
      <c r="B121" s="45" t="s">
        <v>36</v>
      </c>
      <c r="C121" s="45" t="s">
        <v>579</v>
      </c>
      <c r="D121" s="45" t="s">
        <v>580</v>
      </c>
      <c r="E121" s="45" t="s">
        <v>581</v>
      </c>
      <c r="F121" s="45">
        <v>82</v>
      </c>
      <c r="G121" s="45">
        <v>78</v>
      </c>
      <c r="H121" s="45"/>
      <c r="I121" s="45" t="s">
        <v>36</v>
      </c>
      <c r="J121" s="45" t="s">
        <v>582</v>
      </c>
      <c r="K121" s="45" t="s">
        <v>583</v>
      </c>
      <c r="L121" s="45"/>
      <c r="M121" s="52"/>
      <c r="N121" s="52"/>
    </row>
    <row r="122" spans="1:14" customFormat="1">
      <c r="A122" s="45">
        <v>65</v>
      </c>
      <c r="B122" s="45" t="s">
        <v>76</v>
      </c>
      <c r="C122" s="45" t="s">
        <v>584</v>
      </c>
      <c r="D122" s="45" t="s">
        <v>585</v>
      </c>
      <c r="E122" s="45" t="s">
        <v>586</v>
      </c>
      <c r="F122" s="45">
        <v>82</v>
      </c>
      <c r="G122" s="45">
        <v>80</v>
      </c>
      <c r="H122" s="45"/>
      <c r="I122" s="45" t="s">
        <v>587</v>
      </c>
      <c r="J122" s="45" t="s">
        <v>588</v>
      </c>
      <c r="K122" s="45" t="s">
        <v>589</v>
      </c>
      <c r="L122" s="45"/>
      <c r="M122" s="52"/>
      <c r="N122" s="52"/>
    </row>
    <row r="123" spans="1:14" customFormat="1">
      <c r="A123" s="45">
        <v>66</v>
      </c>
      <c r="B123" s="45" t="s">
        <v>62</v>
      </c>
      <c r="C123" s="45" t="s">
        <v>590</v>
      </c>
      <c r="D123" s="45" t="s">
        <v>591</v>
      </c>
      <c r="E123" s="45" t="s">
        <v>592</v>
      </c>
      <c r="F123" s="45">
        <v>85</v>
      </c>
      <c r="G123" s="45">
        <v>85</v>
      </c>
      <c r="H123" s="45"/>
      <c r="I123" s="45" t="s">
        <v>62</v>
      </c>
      <c r="J123" s="45" t="s">
        <v>593</v>
      </c>
      <c r="K123" s="45" t="s">
        <v>594</v>
      </c>
      <c r="L123" s="45"/>
      <c r="M123" s="52"/>
      <c r="N123" s="52"/>
    </row>
    <row r="124" spans="1:14" customFormat="1">
      <c r="A124" s="45">
        <v>67</v>
      </c>
      <c r="B124" s="45" t="s">
        <v>48</v>
      </c>
      <c r="C124" s="45" t="s">
        <v>595</v>
      </c>
      <c r="D124" s="45" t="s">
        <v>596</v>
      </c>
      <c r="E124" s="45" t="s">
        <v>597</v>
      </c>
      <c r="F124" s="45">
        <v>78</v>
      </c>
      <c r="G124" s="45">
        <v>81</v>
      </c>
      <c r="H124" s="45"/>
      <c r="I124" s="45" t="s">
        <v>48</v>
      </c>
      <c r="J124" s="45" t="s">
        <v>598</v>
      </c>
      <c r="K124" s="45" t="s">
        <v>167</v>
      </c>
      <c r="L124" s="45"/>
      <c r="M124" s="52"/>
      <c r="N124" s="52"/>
    </row>
    <row r="125" spans="1:14" customFormat="1">
      <c r="A125" s="45">
        <v>68</v>
      </c>
      <c r="B125" s="45" t="s">
        <v>65</v>
      </c>
      <c r="C125" s="45" t="s">
        <v>599</v>
      </c>
      <c r="D125" s="45" t="s">
        <v>600</v>
      </c>
      <c r="E125" s="45" t="s">
        <v>601</v>
      </c>
      <c r="F125" s="45">
        <v>80</v>
      </c>
      <c r="G125" s="45">
        <v>83</v>
      </c>
      <c r="H125" s="45"/>
      <c r="I125" s="45" t="s">
        <v>602</v>
      </c>
      <c r="J125" s="45" t="s">
        <v>603</v>
      </c>
      <c r="K125" s="45" t="s">
        <v>604</v>
      </c>
      <c r="L125" s="45"/>
      <c r="M125" s="52"/>
      <c r="N125" s="52"/>
    </row>
    <row r="126" spans="1:14" customFormat="1">
      <c r="A126" s="45">
        <v>69</v>
      </c>
      <c r="B126" s="45" t="s">
        <v>53</v>
      </c>
      <c r="C126" s="45" t="s">
        <v>605</v>
      </c>
      <c r="D126" s="45" t="s">
        <v>606</v>
      </c>
      <c r="E126" s="45" t="s">
        <v>607</v>
      </c>
      <c r="F126" s="45">
        <v>83</v>
      </c>
      <c r="G126" s="45">
        <v>75</v>
      </c>
      <c r="H126" s="45"/>
      <c r="I126" s="45" t="s">
        <v>54</v>
      </c>
      <c r="J126" s="45" t="s">
        <v>608</v>
      </c>
      <c r="K126" s="45" t="s">
        <v>609</v>
      </c>
      <c r="L126" s="45"/>
      <c r="M126" s="52"/>
      <c r="N126" s="52"/>
    </row>
    <row r="127" spans="1:14" customFormat="1">
      <c r="A127" s="45">
        <v>70</v>
      </c>
      <c r="B127" s="45" t="s">
        <v>39</v>
      </c>
      <c r="C127" s="45" t="s">
        <v>610</v>
      </c>
      <c r="D127" s="45" t="s">
        <v>611</v>
      </c>
      <c r="E127" s="45" t="s">
        <v>612</v>
      </c>
      <c r="F127" s="45">
        <v>84</v>
      </c>
      <c r="G127" s="45">
        <v>84</v>
      </c>
      <c r="H127" s="45"/>
      <c r="I127" s="45" t="s">
        <v>39</v>
      </c>
      <c r="J127" s="45" t="s">
        <v>613</v>
      </c>
      <c r="K127" s="45" t="s">
        <v>614</v>
      </c>
      <c r="L127" s="45"/>
      <c r="M127" s="52"/>
      <c r="N127" s="52"/>
    </row>
    <row r="128" spans="1:14" customFormat="1">
      <c r="A128" s="45">
        <v>71</v>
      </c>
      <c r="B128" s="45" t="s">
        <v>49</v>
      </c>
      <c r="C128" s="45" t="s">
        <v>615</v>
      </c>
      <c r="D128" s="45" t="s">
        <v>616</v>
      </c>
      <c r="E128" s="45" t="s">
        <v>617</v>
      </c>
      <c r="F128" s="45">
        <v>85</v>
      </c>
      <c r="G128" s="45">
        <v>84</v>
      </c>
      <c r="H128" s="45"/>
      <c r="I128" s="45" t="s">
        <v>49</v>
      </c>
      <c r="J128" s="45" t="s">
        <v>618</v>
      </c>
      <c r="K128" s="45" t="s">
        <v>619</v>
      </c>
      <c r="L128" s="45"/>
      <c r="M128" s="52"/>
      <c r="N128" s="52"/>
    </row>
    <row r="129" spans="1:14" customFormat="1">
      <c r="A129" s="45">
        <v>72</v>
      </c>
      <c r="B129" s="45" t="s">
        <v>41</v>
      </c>
      <c r="C129" s="45" t="s">
        <v>620</v>
      </c>
      <c r="D129" s="45" t="s">
        <v>621</v>
      </c>
      <c r="E129" s="45" t="s">
        <v>622</v>
      </c>
      <c r="F129" s="45">
        <v>84</v>
      </c>
      <c r="G129" s="45">
        <v>80</v>
      </c>
      <c r="H129" s="45"/>
      <c r="I129" s="45" t="s">
        <v>41</v>
      </c>
      <c r="J129" s="45" t="s">
        <v>623</v>
      </c>
      <c r="K129" s="45" t="s">
        <v>624</v>
      </c>
      <c r="L129" s="45"/>
      <c r="M129" s="52"/>
      <c r="N129" s="52"/>
    </row>
    <row r="130" spans="1:14" customFormat="1">
      <c r="A130" s="45">
        <v>73</v>
      </c>
      <c r="B130" s="45" t="s">
        <v>42</v>
      </c>
      <c r="C130" s="45" t="s">
        <v>625</v>
      </c>
      <c r="D130" s="45" t="s">
        <v>626</v>
      </c>
      <c r="E130" s="45" t="s">
        <v>627</v>
      </c>
      <c r="F130" s="45">
        <v>81</v>
      </c>
      <c r="G130" s="45">
        <v>82</v>
      </c>
      <c r="H130" s="45"/>
      <c r="I130" s="45" t="s">
        <v>42</v>
      </c>
      <c r="J130" s="45" t="s">
        <v>628</v>
      </c>
      <c r="K130" s="45" t="s">
        <v>165</v>
      </c>
      <c r="L130" s="45"/>
      <c r="M130" s="52"/>
      <c r="N130" s="52"/>
    </row>
    <row r="131" spans="1:14" customFormat="1">
      <c r="A131" s="45">
        <v>74</v>
      </c>
      <c r="B131" s="45" t="s">
        <v>32</v>
      </c>
      <c r="C131" s="45" t="s">
        <v>629</v>
      </c>
      <c r="D131" s="45" t="s">
        <v>630</v>
      </c>
      <c r="E131" s="45" t="s">
        <v>631</v>
      </c>
      <c r="F131" s="45">
        <v>79</v>
      </c>
      <c r="G131" s="45">
        <v>83</v>
      </c>
      <c r="H131" s="45"/>
      <c r="I131" s="45" t="s">
        <v>32</v>
      </c>
      <c r="J131" s="45" t="s">
        <v>632</v>
      </c>
      <c r="K131" s="45" t="s">
        <v>633</v>
      </c>
      <c r="L131" s="45"/>
      <c r="M131" s="52"/>
      <c r="N131" s="52"/>
    </row>
    <row r="132" spans="1:14" customFormat="1">
      <c r="A132" s="45">
        <v>75</v>
      </c>
      <c r="B132" s="45" t="s">
        <v>80</v>
      </c>
      <c r="C132" s="45" t="s">
        <v>634</v>
      </c>
      <c r="D132" s="45" t="s">
        <v>635</v>
      </c>
      <c r="E132" s="45" t="s">
        <v>636</v>
      </c>
      <c r="F132" s="45">
        <v>82</v>
      </c>
      <c r="G132" s="45">
        <v>78</v>
      </c>
      <c r="H132" s="45"/>
      <c r="I132" s="45" t="s">
        <v>80</v>
      </c>
      <c r="J132" s="45" t="s">
        <v>637</v>
      </c>
      <c r="K132" s="45" t="s">
        <v>638</v>
      </c>
      <c r="L132" s="45"/>
      <c r="M132" s="52"/>
      <c r="N132" s="52"/>
    </row>
    <row r="133" spans="1:14" customFormat="1">
      <c r="A133" s="45">
        <v>76</v>
      </c>
      <c r="B133" s="45" t="s">
        <v>51</v>
      </c>
      <c r="C133" s="45" t="s">
        <v>639</v>
      </c>
      <c r="D133" s="45" t="s">
        <v>640</v>
      </c>
      <c r="E133" s="45" t="s">
        <v>641</v>
      </c>
      <c r="F133" s="45">
        <v>81</v>
      </c>
      <c r="G133" s="45">
        <v>80</v>
      </c>
      <c r="H133" s="45"/>
      <c r="I133" s="45" t="s">
        <v>642</v>
      </c>
      <c r="J133" s="45" t="s">
        <v>643</v>
      </c>
      <c r="K133" s="45" t="s">
        <v>644</v>
      </c>
      <c r="L133" s="45"/>
      <c r="M133" s="52"/>
      <c r="N133" s="52"/>
    </row>
    <row r="134" spans="1:14" customFormat="1">
      <c r="A134" s="45">
        <v>77</v>
      </c>
      <c r="B134" s="45" t="s">
        <v>84</v>
      </c>
      <c r="C134" s="45" t="s">
        <v>645</v>
      </c>
      <c r="D134" s="45" t="s">
        <v>646</v>
      </c>
      <c r="E134" s="45" t="s">
        <v>647</v>
      </c>
      <c r="F134" s="45">
        <v>83</v>
      </c>
      <c r="G134" s="45">
        <v>83</v>
      </c>
      <c r="H134" s="45"/>
      <c r="I134" s="45" t="s">
        <v>209</v>
      </c>
      <c r="J134" s="45" t="s">
        <v>648</v>
      </c>
      <c r="K134" s="45" t="s">
        <v>208</v>
      </c>
      <c r="L134" s="45"/>
      <c r="M134" s="52"/>
      <c r="N134" s="52"/>
    </row>
    <row r="135" spans="1:14" customFormat="1">
      <c r="A135" s="45">
        <v>78</v>
      </c>
      <c r="B135" s="45" t="s">
        <v>67</v>
      </c>
      <c r="C135" s="45" t="s">
        <v>649</v>
      </c>
      <c r="D135" s="45" t="s">
        <v>650</v>
      </c>
      <c r="E135" s="45" t="s">
        <v>651</v>
      </c>
      <c r="F135" s="45">
        <v>81</v>
      </c>
      <c r="G135" s="45">
        <v>79</v>
      </c>
      <c r="H135" s="45"/>
      <c r="I135" s="45" t="s">
        <v>652</v>
      </c>
      <c r="J135" s="45" t="s">
        <v>653</v>
      </c>
      <c r="K135" s="45" t="s">
        <v>654</v>
      </c>
      <c r="L135" s="45"/>
      <c r="M135" s="52"/>
      <c r="N135" s="52"/>
    </row>
    <row r="136" spans="1:14" customFormat="1">
      <c r="A136" s="45">
        <v>79</v>
      </c>
      <c r="B136" s="45" t="s">
        <v>47</v>
      </c>
      <c r="C136" s="45" t="s">
        <v>655</v>
      </c>
      <c r="D136" s="45" t="s">
        <v>656</v>
      </c>
      <c r="E136" s="45" t="s">
        <v>657</v>
      </c>
      <c r="F136" s="45">
        <v>81</v>
      </c>
      <c r="G136" s="45">
        <v>82</v>
      </c>
      <c r="H136" s="45"/>
      <c r="I136" s="45" t="s">
        <v>658</v>
      </c>
      <c r="J136" s="45" t="s">
        <v>659</v>
      </c>
      <c r="K136" s="45" t="s">
        <v>660</v>
      </c>
      <c r="L136" s="45"/>
      <c r="M136" s="52"/>
      <c r="N136" s="52"/>
    </row>
    <row r="137" spans="1:14" customFormat="1">
      <c r="A137" s="45">
        <v>80</v>
      </c>
      <c r="B137" s="45" t="s">
        <v>29</v>
      </c>
      <c r="C137" s="45" t="s">
        <v>661</v>
      </c>
      <c r="D137" s="45" t="s">
        <v>662</v>
      </c>
      <c r="E137" s="45" t="s">
        <v>663</v>
      </c>
      <c r="F137" s="45">
        <v>78</v>
      </c>
      <c r="G137" s="45">
        <v>78</v>
      </c>
      <c r="H137" s="45"/>
      <c r="I137" s="45" t="s">
        <v>664</v>
      </c>
      <c r="J137" s="45" t="s">
        <v>665</v>
      </c>
      <c r="K137" s="45" t="s">
        <v>666</v>
      </c>
      <c r="L137" s="45"/>
      <c r="M137" s="52"/>
      <c r="N137" s="52"/>
    </row>
    <row r="138" spans="1:14" customFormat="1">
      <c r="A138" s="45">
        <v>81</v>
      </c>
      <c r="B138" s="45" t="s">
        <v>46</v>
      </c>
      <c r="C138" s="45" t="s">
        <v>667</v>
      </c>
      <c r="D138" s="45" t="s">
        <v>668</v>
      </c>
      <c r="E138" s="45" t="s">
        <v>669</v>
      </c>
      <c r="F138" s="45">
        <v>81</v>
      </c>
      <c r="G138" s="45">
        <v>81</v>
      </c>
      <c r="H138" s="45"/>
      <c r="I138" s="45" t="s">
        <v>158</v>
      </c>
      <c r="J138" s="45" t="s">
        <v>670</v>
      </c>
      <c r="K138" s="45" t="s">
        <v>157</v>
      </c>
      <c r="L138" s="45"/>
      <c r="M138" s="52"/>
      <c r="N138" s="52"/>
    </row>
    <row r="139" spans="1:14" customFormat="1">
      <c r="A139" s="45">
        <v>82</v>
      </c>
      <c r="B139" s="45" t="s">
        <v>101</v>
      </c>
      <c r="C139" s="45" t="s">
        <v>671</v>
      </c>
      <c r="D139" s="45" t="s">
        <v>672</v>
      </c>
      <c r="E139" s="45" t="s">
        <v>673</v>
      </c>
      <c r="F139" s="45">
        <v>82</v>
      </c>
      <c r="G139" s="45">
        <v>81</v>
      </c>
      <c r="H139" s="45"/>
      <c r="I139" s="45" t="s">
        <v>181</v>
      </c>
      <c r="J139" s="45" t="s">
        <v>674</v>
      </c>
      <c r="K139" s="45" t="s">
        <v>180</v>
      </c>
      <c r="L139" s="45"/>
      <c r="M139" s="52"/>
      <c r="N139" s="52"/>
    </row>
    <row r="140" spans="1:14" customFormat="1">
      <c r="A140" s="45">
        <v>83</v>
      </c>
      <c r="B140" s="45" t="s">
        <v>58</v>
      </c>
      <c r="C140" s="45" t="s">
        <v>675</v>
      </c>
      <c r="D140" s="45" t="s">
        <v>676</v>
      </c>
      <c r="E140" s="45" t="s">
        <v>677</v>
      </c>
      <c r="F140" s="45">
        <v>80</v>
      </c>
      <c r="G140" s="45">
        <v>82</v>
      </c>
      <c r="H140" s="45"/>
      <c r="I140" s="45" t="s">
        <v>678</v>
      </c>
      <c r="J140" s="45" t="s">
        <v>679</v>
      </c>
      <c r="K140" s="45" t="s">
        <v>680</v>
      </c>
      <c r="L140" s="45"/>
      <c r="M140" s="52"/>
      <c r="N140" s="52"/>
    </row>
    <row r="141" spans="1:14" customFormat="1">
      <c r="A141" s="45">
        <v>84</v>
      </c>
      <c r="B141" s="45" t="s">
        <v>79</v>
      </c>
      <c r="C141" s="45" t="s">
        <v>681</v>
      </c>
      <c r="D141" s="45" t="s">
        <v>682</v>
      </c>
      <c r="E141" s="45" t="s">
        <v>683</v>
      </c>
      <c r="F141" s="45">
        <v>83</v>
      </c>
      <c r="G141" s="45">
        <v>83</v>
      </c>
      <c r="H141" s="45"/>
      <c r="I141" s="45" t="s">
        <v>684</v>
      </c>
      <c r="J141" s="45" t="s">
        <v>685</v>
      </c>
      <c r="K141" s="45" t="s">
        <v>686</v>
      </c>
      <c r="L141" s="45"/>
      <c r="M141" s="52"/>
      <c r="N141" s="52"/>
    </row>
    <row r="142" spans="1:14" customFormat="1">
      <c r="A142" s="45">
        <v>85</v>
      </c>
      <c r="B142" s="45" t="s">
        <v>96</v>
      </c>
      <c r="C142" s="45" t="s">
        <v>687</v>
      </c>
      <c r="D142" s="45" t="s">
        <v>688</v>
      </c>
      <c r="E142" s="45" t="s">
        <v>689</v>
      </c>
      <c r="F142" s="45">
        <v>79</v>
      </c>
      <c r="G142" s="45">
        <v>80</v>
      </c>
      <c r="H142" s="45"/>
      <c r="I142" s="45" t="s">
        <v>96</v>
      </c>
      <c r="J142" s="45" t="s">
        <v>690</v>
      </c>
      <c r="K142" s="45" t="s">
        <v>175</v>
      </c>
      <c r="L142" s="45"/>
      <c r="M142" s="52"/>
      <c r="N142" s="52"/>
    </row>
    <row r="143" spans="1:14" customFormat="1">
      <c r="A143" s="45">
        <v>86</v>
      </c>
      <c r="B143" s="45" t="s">
        <v>82</v>
      </c>
      <c r="C143" s="45" t="s">
        <v>691</v>
      </c>
      <c r="D143" s="45" t="s">
        <v>692</v>
      </c>
      <c r="E143" s="45" t="s">
        <v>693</v>
      </c>
      <c r="F143" s="45">
        <v>79</v>
      </c>
      <c r="G143" s="45">
        <v>78</v>
      </c>
      <c r="H143" s="45"/>
      <c r="I143" s="45" t="s">
        <v>203</v>
      </c>
      <c r="J143" s="45" t="s">
        <v>694</v>
      </c>
      <c r="K143" s="45" t="s">
        <v>202</v>
      </c>
      <c r="L143" s="45"/>
      <c r="M143" s="52"/>
      <c r="N143" s="52"/>
    </row>
    <row r="144" spans="1:14" customFormat="1">
      <c r="A144" s="45">
        <v>87</v>
      </c>
      <c r="B144" s="45" t="s">
        <v>100</v>
      </c>
      <c r="C144" s="45" t="s">
        <v>695</v>
      </c>
      <c r="D144" s="45" t="s">
        <v>696</v>
      </c>
      <c r="E144" s="45" t="s">
        <v>697</v>
      </c>
      <c r="F144" s="45">
        <v>77</v>
      </c>
      <c r="G144" s="45">
        <v>80</v>
      </c>
      <c r="H144" s="45"/>
      <c r="I144" s="45" t="s">
        <v>698</v>
      </c>
      <c r="J144" s="45" t="s">
        <v>699</v>
      </c>
      <c r="K144" s="45" t="s">
        <v>700</v>
      </c>
      <c r="L144" s="45"/>
      <c r="M144" s="52"/>
      <c r="N144" s="52"/>
    </row>
    <row r="145" spans="1:16" customFormat="1">
      <c r="A145" s="45">
        <v>88</v>
      </c>
      <c r="B145" s="45" t="s">
        <v>26</v>
      </c>
      <c r="C145" s="45" t="s">
        <v>701</v>
      </c>
      <c r="D145" s="45" t="s">
        <v>702</v>
      </c>
      <c r="E145" s="45" t="s">
        <v>703</v>
      </c>
      <c r="F145" s="45">
        <v>82</v>
      </c>
      <c r="G145" s="45">
        <v>79</v>
      </c>
      <c r="H145" s="45"/>
      <c r="I145" s="45" t="s">
        <v>704</v>
      </c>
      <c r="J145" s="45" t="s">
        <v>705</v>
      </c>
      <c r="K145" s="45" t="s">
        <v>706</v>
      </c>
      <c r="L145" s="45"/>
      <c r="M145" s="52"/>
      <c r="N145" s="52"/>
    </row>
    <row r="146" spans="1:16" customFormat="1">
      <c r="A146" s="45">
        <v>89</v>
      </c>
      <c r="B146" s="45" t="s">
        <v>59</v>
      </c>
      <c r="C146" s="45" t="s">
        <v>707</v>
      </c>
      <c r="D146" s="45" t="s">
        <v>708</v>
      </c>
      <c r="E146" s="45" t="s">
        <v>709</v>
      </c>
      <c r="F146" s="45">
        <v>85</v>
      </c>
      <c r="G146" s="45">
        <v>86</v>
      </c>
      <c r="H146" s="45"/>
      <c r="I146" s="45" t="s">
        <v>59</v>
      </c>
      <c r="J146" s="45" t="s">
        <v>710</v>
      </c>
      <c r="K146" s="45" t="s">
        <v>711</v>
      </c>
      <c r="L146" s="45"/>
      <c r="M146" s="52"/>
      <c r="N146" s="52"/>
    </row>
    <row r="147" spans="1:16" customFormat="1">
      <c r="A147" s="45">
        <v>90</v>
      </c>
      <c r="B147" s="45" t="s">
        <v>77</v>
      </c>
      <c r="C147" s="45" t="s">
        <v>712</v>
      </c>
      <c r="D147" s="45" t="s">
        <v>713</v>
      </c>
      <c r="E147" s="45" t="s">
        <v>714</v>
      </c>
      <c r="F147" s="45">
        <v>78</v>
      </c>
      <c r="G147" s="45">
        <v>76</v>
      </c>
      <c r="H147" s="45"/>
      <c r="I147" s="45" t="s">
        <v>715</v>
      </c>
      <c r="J147" s="45" t="s">
        <v>716</v>
      </c>
      <c r="K147" s="45" t="s">
        <v>717</v>
      </c>
      <c r="L147" s="45"/>
      <c r="M147" s="52"/>
      <c r="N147" s="52"/>
    </row>
    <row r="148" spans="1:16" customFormat="1">
      <c r="A148" s="45">
        <v>91</v>
      </c>
      <c r="B148" s="45" t="s">
        <v>98</v>
      </c>
      <c r="C148" s="45" t="s">
        <v>718</v>
      </c>
      <c r="D148" s="45" t="s">
        <v>719</v>
      </c>
      <c r="E148" s="45" t="s">
        <v>720</v>
      </c>
      <c r="F148" s="45">
        <v>79</v>
      </c>
      <c r="G148" s="45">
        <v>82</v>
      </c>
      <c r="H148" s="45"/>
      <c r="I148" s="45" t="s">
        <v>721</v>
      </c>
      <c r="J148" s="45" t="s">
        <v>722</v>
      </c>
      <c r="K148" s="45" t="s">
        <v>723</v>
      </c>
      <c r="L148" s="45"/>
      <c r="M148" s="52"/>
      <c r="N148" s="52"/>
    </row>
    <row r="149" spans="1:16" customFormat="1">
      <c r="A149" s="45">
        <v>92</v>
      </c>
      <c r="B149" s="45" t="s">
        <v>81</v>
      </c>
      <c r="C149" s="45" t="s">
        <v>724</v>
      </c>
      <c r="D149" s="45" t="s">
        <v>725</v>
      </c>
      <c r="E149" s="45" t="s">
        <v>726</v>
      </c>
      <c r="F149" s="45">
        <v>80</v>
      </c>
      <c r="G149" s="45">
        <v>79</v>
      </c>
      <c r="H149" s="45"/>
      <c r="I149" s="45" t="s">
        <v>727</v>
      </c>
      <c r="J149" s="45" t="s">
        <v>728</v>
      </c>
      <c r="K149" s="45" t="s">
        <v>729</v>
      </c>
      <c r="L149" s="45"/>
      <c r="M149" s="52"/>
      <c r="N149" s="52"/>
    </row>
    <row r="150" spans="1:16" customFormat="1">
      <c r="A150" s="45">
        <v>93</v>
      </c>
      <c r="B150" s="45" t="s">
        <v>102</v>
      </c>
      <c r="C150" s="45" t="s">
        <v>730</v>
      </c>
      <c r="D150" s="45" t="s">
        <v>731</v>
      </c>
      <c r="E150" s="45" t="s">
        <v>732</v>
      </c>
      <c r="F150" s="45">
        <v>80</v>
      </c>
      <c r="G150" s="45">
        <v>82</v>
      </c>
      <c r="H150" s="45"/>
      <c r="I150" s="45" t="s">
        <v>233</v>
      </c>
      <c r="J150" s="45" t="s">
        <v>733</v>
      </c>
      <c r="K150" s="45" t="s">
        <v>232</v>
      </c>
      <c r="L150" s="45"/>
      <c r="M150" s="52"/>
      <c r="N150" s="52"/>
    </row>
    <row r="151" spans="1:16" customFormat="1">
      <c r="A151" s="45">
        <v>94</v>
      </c>
      <c r="B151" s="45" t="s">
        <v>99</v>
      </c>
      <c r="C151" s="45" t="s">
        <v>734</v>
      </c>
      <c r="D151" s="45" t="s">
        <v>735</v>
      </c>
      <c r="E151" s="45" t="s">
        <v>736</v>
      </c>
      <c r="F151" s="45">
        <v>80</v>
      </c>
      <c r="G151" s="45">
        <v>84</v>
      </c>
      <c r="H151" s="45"/>
      <c r="I151" s="45" t="s">
        <v>99</v>
      </c>
      <c r="J151" s="45" t="s">
        <v>737</v>
      </c>
      <c r="K151" s="45" t="s">
        <v>738</v>
      </c>
      <c r="L151" s="45"/>
      <c r="M151" s="52"/>
      <c r="N151" s="52"/>
    </row>
    <row r="152" spans="1:16" customFormat="1">
      <c r="A152" s="45">
        <v>95</v>
      </c>
      <c r="B152" s="45" t="s">
        <v>61</v>
      </c>
      <c r="C152" s="45" t="s">
        <v>739</v>
      </c>
      <c r="D152" s="45" t="s">
        <v>740</v>
      </c>
      <c r="E152" s="45" t="s">
        <v>741</v>
      </c>
      <c r="F152" s="45">
        <v>78</v>
      </c>
      <c r="G152" s="45">
        <v>78</v>
      </c>
      <c r="H152" s="45"/>
      <c r="I152" s="45" t="s">
        <v>742</v>
      </c>
      <c r="J152" s="45" t="s">
        <v>743</v>
      </c>
      <c r="K152" s="45" t="s">
        <v>744</v>
      </c>
      <c r="L152" s="45"/>
      <c r="M152" s="52"/>
      <c r="N152" s="52"/>
    </row>
    <row r="153" spans="1:16" customFormat="1">
      <c r="A153" s="45">
        <v>96</v>
      </c>
      <c r="B153" s="45" t="s">
        <v>15</v>
      </c>
      <c r="C153" s="45" t="s">
        <v>745</v>
      </c>
      <c r="D153" s="45" t="s">
        <v>746</v>
      </c>
      <c r="E153" s="45" t="s">
        <v>747</v>
      </c>
      <c r="F153" s="45">
        <v>78</v>
      </c>
      <c r="G153" s="45">
        <v>83</v>
      </c>
      <c r="H153" s="45"/>
      <c r="I153" s="45" t="s">
        <v>748</v>
      </c>
      <c r="J153" s="45" t="s">
        <v>749</v>
      </c>
      <c r="K153" s="45" t="s">
        <v>750</v>
      </c>
      <c r="L153" s="45"/>
      <c r="M153" s="52"/>
      <c r="N153" s="52"/>
    </row>
    <row r="154" spans="1:16" customFormat="1">
      <c r="A154" s="45">
        <v>97</v>
      </c>
      <c r="B154" s="45" t="s">
        <v>16</v>
      </c>
      <c r="C154" s="45" t="s">
        <v>751</v>
      </c>
      <c r="D154" s="45" t="s">
        <v>752</v>
      </c>
      <c r="E154" s="45" t="s">
        <v>753</v>
      </c>
      <c r="F154" s="45">
        <v>86</v>
      </c>
      <c r="G154" s="45">
        <v>80</v>
      </c>
      <c r="H154" s="45"/>
      <c r="I154" s="45" t="s">
        <v>239</v>
      </c>
      <c r="J154" s="45" t="s">
        <v>754</v>
      </c>
      <c r="K154" s="45" t="s">
        <v>238</v>
      </c>
      <c r="L154" s="45"/>
      <c r="M154" s="52"/>
      <c r="N154" s="52"/>
    </row>
    <row r="155" spans="1:16" customFormat="1">
      <c r="A155" s="45">
        <v>98</v>
      </c>
      <c r="B155" s="45" t="s">
        <v>18</v>
      </c>
      <c r="C155" s="45" t="s">
        <v>755</v>
      </c>
      <c r="D155" s="45" t="s">
        <v>756</v>
      </c>
      <c r="E155" s="45" t="s">
        <v>757</v>
      </c>
      <c r="F155" s="45">
        <v>82</v>
      </c>
      <c r="G155" s="45">
        <v>79</v>
      </c>
      <c r="H155" s="45"/>
      <c r="I155" s="45" t="s">
        <v>224</v>
      </c>
      <c r="J155" s="45" t="s">
        <v>758</v>
      </c>
      <c r="K155" s="45" t="s">
        <v>223</v>
      </c>
      <c r="L155" s="45"/>
      <c r="M155" s="52"/>
      <c r="N155" s="52"/>
    </row>
    <row r="156" spans="1:16" customFormat="1">
      <c r="A156" s="45">
        <v>99</v>
      </c>
      <c r="B156" s="45" t="s">
        <v>14</v>
      </c>
      <c r="C156" s="45" t="s">
        <v>759</v>
      </c>
      <c r="D156" s="45" t="s">
        <v>760</v>
      </c>
      <c r="E156" s="45" t="s">
        <v>761</v>
      </c>
      <c r="F156" s="45">
        <v>85</v>
      </c>
      <c r="G156" s="45">
        <v>86</v>
      </c>
      <c r="H156" s="45"/>
      <c r="I156" s="45" t="s">
        <v>14</v>
      </c>
      <c r="J156" s="45" t="s">
        <v>762</v>
      </c>
      <c r="K156" s="45" t="s">
        <v>163</v>
      </c>
      <c r="L156" s="45"/>
      <c r="M156" s="52"/>
      <c r="N156" s="52"/>
    </row>
    <row r="157" spans="1:16" customFormat="1">
      <c r="A157" s="45">
        <v>100</v>
      </c>
      <c r="B157" s="45" t="s">
        <v>17</v>
      </c>
      <c r="C157" s="45" t="s">
        <v>763</v>
      </c>
      <c r="D157" s="45" t="s">
        <v>764</v>
      </c>
      <c r="E157" s="45" t="s">
        <v>765</v>
      </c>
      <c r="F157" s="45">
        <v>82</v>
      </c>
      <c r="G157" s="45">
        <v>81</v>
      </c>
      <c r="H157" s="45"/>
      <c r="I157" s="45" t="s">
        <v>766</v>
      </c>
      <c r="J157" s="45" t="s">
        <v>767</v>
      </c>
      <c r="K157" s="45" t="s">
        <v>768</v>
      </c>
      <c r="L157" s="45"/>
      <c r="M157" s="52"/>
      <c r="N157" s="52"/>
    </row>
    <row r="158" spans="1:16" customFormat="1">
      <c r="A158" s="46"/>
      <c r="M158" s="46"/>
      <c r="N158" s="33"/>
      <c r="O158" s="33"/>
      <c r="P158" s="33"/>
    </row>
    <row r="159" spans="1:16" customFormat="1">
      <c r="A159" s="46"/>
      <c r="M159" s="46"/>
      <c r="N159" s="33"/>
      <c r="O159" s="33"/>
      <c r="P159" s="33"/>
    </row>
    <row r="160" spans="1:16" customFormat="1">
      <c r="A160" s="46"/>
      <c r="M160" s="46"/>
      <c r="N160" s="33"/>
      <c r="O160" s="33"/>
      <c r="P160" s="33"/>
    </row>
    <row r="161" spans="1:13" customFormat="1">
      <c r="A161" s="46"/>
      <c r="M161" s="46"/>
    </row>
    <row r="162" spans="1:13" customFormat="1">
      <c r="A162" s="46"/>
      <c r="M162" s="46"/>
    </row>
    <row r="163" spans="1:13" customFormat="1">
      <c r="A163" s="46"/>
      <c r="M163" s="46"/>
    </row>
    <row r="164" spans="1:13" customFormat="1">
      <c r="A164" s="46"/>
      <c r="M164" s="46"/>
    </row>
    <row r="165" spans="1:13" customFormat="1">
      <c r="A165" s="46"/>
      <c r="M165" s="46"/>
    </row>
    <row r="166" spans="1:13" customFormat="1">
      <c r="A166" s="46"/>
      <c r="M166" s="46"/>
    </row>
    <row r="167" spans="1:13" customFormat="1">
      <c r="A167" s="46"/>
      <c r="M167" s="46"/>
    </row>
    <row r="168" spans="1:13" customFormat="1">
      <c r="A168" s="46"/>
      <c r="M168" s="46"/>
    </row>
    <row r="169" spans="1:13" customFormat="1">
      <c r="A169" s="46"/>
      <c r="M169" s="46"/>
    </row>
    <row r="170" spans="1:13" customFormat="1">
      <c r="A170" s="46"/>
      <c r="M170" s="46"/>
    </row>
    <row r="171" spans="1:13" customFormat="1">
      <c r="A171" s="46"/>
      <c r="M171" s="46"/>
    </row>
    <row r="172" spans="1:13" customFormat="1">
      <c r="A172" s="46"/>
      <c r="M172" s="46"/>
    </row>
    <row r="173" spans="1:13" customFormat="1">
      <c r="A173" s="46"/>
      <c r="M173" s="46"/>
    </row>
    <row r="174" spans="1:13" customFormat="1">
      <c r="A174" s="46"/>
      <c r="M174" s="46"/>
    </row>
    <row r="175" spans="1:13" customFormat="1">
      <c r="A175" s="46"/>
      <c r="M175" s="46"/>
    </row>
    <row r="176" spans="1:13" customFormat="1">
      <c r="A176" s="46"/>
      <c r="M176" s="46"/>
    </row>
    <row r="177" spans="1:13" customFormat="1">
      <c r="A177" s="46"/>
      <c r="M177" s="46"/>
    </row>
    <row r="178" spans="1:13" customFormat="1">
      <c r="A178" s="46"/>
      <c r="M178" s="46"/>
    </row>
    <row r="179" spans="1:13" customFormat="1">
      <c r="A179" s="46"/>
      <c r="M179" s="46"/>
    </row>
    <row r="180" spans="1:13" customFormat="1">
      <c r="A180" s="46"/>
      <c r="M180" s="46"/>
    </row>
    <row r="181" spans="1:13" customFormat="1">
      <c r="A181" s="46"/>
      <c r="M181" s="46"/>
    </row>
    <row r="182" spans="1:13" customFormat="1">
      <c r="A182" s="46"/>
      <c r="M182" s="46"/>
    </row>
    <row r="183" spans="1:13" customFormat="1">
      <c r="A183" s="46"/>
      <c r="M183" s="46"/>
    </row>
    <row r="184" spans="1:13" customFormat="1">
      <c r="A184" s="46"/>
      <c r="M184" s="46"/>
    </row>
    <row r="185" spans="1:13" customFormat="1">
      <c r="A185" s="46"/>
      <c r="M185" s="46"/>
    </row>
    <row r="186" spans="1:13" customFormat="1">
      <c r="A186" s="46"/>
      <c r="M186" s="46"/>
    </row>
    <row r="187" spans="1:13" customFormat="1">
      <c r="A187" s="46"/>
      <c r="M187" s="46"/>
    </row>
    <row r="188" spans="1:13" customFormat="1">
      <c r="A188" s="46"/>
      <c r="M188" s="46"/>
    </row>
    <row r="189" spans="1:13" customFormat="1">
      <c r="A189" s="46"/>
      <c r="M189" s="46"/>
    </row>
    <row r="190" spans="1:13" customFormat="1">
      <c r="A190" s="46"/>
      <c r="M190" s="46"/>
    </row>
    <row r="191" spans="1:13" customFormat="1">
      <c r="A191" s="46"/>
      <c r="M191" s="46"/>
    </row>
    <row r="192" spans="1:13" customFormat="1">
      <c r="A192" s="46"/>
      <c r="M192" s="46"/>
    </row>
    <row r="193" spans="1:13" customFormat="1">
      <c r="A193" s="46"/>
      <c r="M193" s="46"/>
    </row>
    <row r="194" spans="1:13" customFormat="1">
      <c r="A194" s="46"/>
      <c r="M194" s="46"/>
    </row>
    <row r="195" spans="1:13" customFormat="1">
      <c r="A195" s="46"/>
      <c r="M195" s="46"/>
    </row>
    <row r="196" spans="1:13" customFormat="1">
      <c r="A196" s="46"/>
      <c r="M196" s="46"/>
    </row>
    <row r="197" spans="1:13" customFormat="1">
      <c r="A197" s="46"/>
      <c r="M197" s="46"/>
    </row>
    <row r="198" spans="1:13" customFormat="1">
      <c r="A198" s="46"/>
      <c r="M198" s="46"/>
    </row>
    <row r="199" spans="1:13" customFormat="1">
      <c r="A199" s="46"/>
      <c r="M199" s="46"/>
    </row>
    <row r="200" spans="1:13" customFormat="1">
      <c r="A200" s="46"/>
      <c r="M200" s="46"/>
    </row>
    <row r="201" spans="1:13" customFormat="1">
      <c r="A201" s="46"/>
      <c r="M201" s="46"/>
    </row>
    <row r="202" spans="1:13" customFormat="1">
      <c r="A202" s="46"/>
      <c r="M202" s="46"/>
    </row>
    <row r="203" spans="1:13" customFormat="1">
      <c r="A203" s="46"/>
      <c r="M203" s="46"/>
    </row>
    <row r="204" spans="1:13" customFormat="1">
      <c r="A204" s="46"/>
      <c r="M204" s="46"/>
    </row>
    <row r="205" spans="1:13" customFormat="1">
      <c r="A205" s="46"/>
      <c r="M205" s="46"/>
    </row>
    <row r="206" spans="1:13" customFormat="1">
      <c r="A206" s="46"/>
      <c r="M206" s="46"/>
    </row>
    <row r="207" spans="1:13" customFormat="1">
      <c r="A207" s="46"/>
      <c r="M207" s="46"/>
    </row>
    <row r="208" spans="1:13" customFormat="1">
      <c r="A208" s="46"/>
      <c r="M208" s="46"/>
    </row>
    <row r="209" spans="1:13" customFormat="1">
      <c r="A209" s="46"/>
      <c r="M209" s="46"/>
    </row>
    <row r="210" spans="1:13" customFormat="1">
      <c r="A210" s="46"/>
      <c r="M210" s="46"/>
    </row>
    <row r="211" spans="1:13" customFormat="1">
      <c r="A211" s="46"/>
      <c r="M211" s="46"/>
    </row>
    <row r="212" spans="1:13" customFormat="1">
      <c r="A212" s="46"/>
      <c r="M212" s="46"/>
    </row>
    <row r="213" spans="1:13" customFormat="1">
      <c r="A213" s="46"/>
      <c r="M213" s="46"/>
    </row>
    <row r="214" spans="1:13" customFormat="1">
      <c r="A214" s="46"/>
      <c r="M214" s="46"/>
    </row>
    <row r="215" spans="1:13" customFormat="1">
      <c r="A215" s="46"/>
      <c r="M215" s="46"/>
    </row>
    <row r="216" spans="1:13" customFormat="1">
      <c r="A216" s="46"/>
      <c r="M216" s="46"/>
    </row>
    <row r="217" spans="1:13" customFormat="1">
      <c r="A217" s="46"/>
      <c r="M217" s="46"/>
    </row>
    <row r="218" spans="1:13" customFormat="1">
      <c r="A218" s="46"/>
      <c r="M218" s="46"/>
    </row>
    <row r="219" spans="1:13" customFormat="1">
      <c r="A219" s="46"/>
      <c r="M219" s="46"/>
    </row>
    <row r="220" spans="1:13" customFormat="1">
      <c r="A220" s="46"/>
      <c r="M220" s="46"/>
    </row>
    <row r="221" spans="1:13" customFormat="1">
      <c r="A221" s="46"/>
      <c r="M221" s="46"/>
    </row>
    <row r="222" spans="1:13" customFormat="1">
      <c r="A222" s="46"/>
      <c r="M222" s="46"/>
    </row>
    <row r="223" spans="1:13" customFormat="1">
      <c r="A223" s="46"/>
      <c r="M223" s="46"/>
    </row>
    <row r="224" spans="1:13" customFormat="1">
      <c r="A224" s="46"/>
      <c r="M224" s="46"/>
    </row>
    <row r="225" spans="1:13" customFormat="1">
      <c r="A225" s="46"/>
      <c r="M225" s="46"/>
    </row>
    <row r="226" spans="1:13" customFormat="1">
      <c r="A226" s="46"/>
      <c r="M226" s="46"/>
    </row>
    <row r="227" spans="1:13" customFormat="1">
      <c r="A227" s="46"/>
      <c r="M227" s="46"/>
    </row>
    <row r="228" spans="1:13" customFormat="1">
      <c r="A228" s="46"/>
      <c r="M228" s="46"/>
    </row>
    <row r="229" spans="1:13" customFormat="1">
      <c r="A229" s="46"/>
      <c r="M229" s="46"/>
    </row>
    <row r="230" spans="1:13" customFormat="1">
      <c r="A230" s="46"/>
      <c r="M230" s="46"/>
    </row>
    <row r="231" spans="1:13" customFormat="1">
      <c r="A231" s="46"/>
      <c r="M231" s="46"/>
    </row>
    <row r="232" spans="1:13" customFormat="1">
      <c r="A232" s="46"/>
      <c r="M232" s="46"/>
    </row>
    <row r="233" spans="1:13" customFormat="1">
      <c r="A233" s="46"/>
      <c r="M233" s="46"/>
    </row>
    <row r="234" spans="1:13" customFormat="1">
      <c r="A234" s="46"/>
      <c r="M234" s="46"/>
    </row>
    <row r="235" spans="1:13" customFormat="1">
      <c r="A235" s="46"/>
      <c r="M235" s="46"/>
    </row>
    <row r="236" spans="1:13" customFormat="1">
      <c r="A236" s="46"/>
      <c r="M236" s="46"/>
    </row>
    <row r="237" spans="1:13" customFormat="1">
      <c r="A237" s="46"/>
      <c r="M237" s="46"/>
    </row>
    <row r="238" spans="1:13" customFormat="1">
      <c r="A238" s="46"/>
      <c r="M238" s="46"/>
    </row>
    <row r="239" spans="1:13" customFormat="1">
      <c r="A239" s="46"/>
      <c r="M239" s="46"/>
    </row>
    <row r="240" spans="1:13" customFormat="1">
      <c r="A240" s="46"/>
      <c r="M240" s="46"/>
    </row>
    <row r="241" spans="1:13" customFormat="1">
      <c r="A241" s="46"/>
      <c r="M241" s="46"/>
    </row>
    <row r="242" spans="1:13" customFormat="1">
      <c r="A242" s="46"/>
      <c r="M242" s="46"/>
    </row>
    <row r="243" spans="1:13" customFormat="1">
      <c r="A243" s="46"/>
      <c r="M243" s="46"/>
    </row>
    <row r="244" spans="1:13" customFormat="1">
      <c r="A244" s="46"/>
      <c r="M244" s="46"/>
    </row>
    <row r="245" spans="1:13" customFormat="1">
      <c r="A245" s="46"/>
      <c r="M245" s="46"/>
    </row>
    <row r="246" spans="1:13" customFormat="1">
      <c r="A246" s="46"/>
      <c r="M246" s="46"/>
    </row>
    <row r="247" spans="1:13" customFormat="1">
      <c r="A247" s="46"/>
      <c r="M247" s="46"/>
    </row>
    <row r="248" spans="1:13" customFormat="1">
      <c r="A248" s="46"/>
      <c r="M248" s="46"/>
    </row>
    <row r="249" spans="1:13" customFormat="1">
      <c r="A249" s="46"/>
      <c r="M249" s="46"/>
    </row>
    <row r="250" spans="1:13" customFormat="1">
      <c r="A250" s="46"/>
      <c r="M250" s="46"/>
    </row>
    <row r="251" spans="1:13" customFormat="1">
      <c r="A251" s="46"/>
      <c r="M251" s="46"/>
    </row>
    <row r="252" spans="1:13" customFormat="1">
      <c r="A252" s="46"/>
      <c r="M252" s="46"/>
    </row>
    <row r="253" spans="1:13" customFormat="1">
      <c r="A253" s="46"/>
      <c r="M253" s="46"/>
    </row>
    <row r="254" spans="1:13" customFormat="1">
      <c r="A254" s="46"/>
      <c r="M254" s="46"/>
    </row>
    <row r="255" spans="1:13" customFormat="1">
      <c r="A255" s="46"/>
      <c r="M255" s="46"/>
    </row>
    <row r="256" spans="1:13" customFormat="1">
      <c r="A256" s="46"/>
      <c r="M256" s="46"/>
    </row>
    <row r="257" spans="1:13" customFormat="1">
      <c r="A257" s="46"/>
      <c r="M257" s="46"/>
    </row>
    <row r="258" spans="1:13" customFormat="1">
      <c r="A258" s="46"/>
      <c r="M258" s="46"/>
    </row>
    <row r="259" spans="1:13" customFormat="1">
      <c r="A259" s="46"/>
      <c r="M259" s="46"/>
    </row>
    <row r="260" spans="1:13" customForma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</row>
    <row r="261" spans="1:13" customForma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</row>
    <row r="262" spans="1:13" customForma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</row>
    <row r="263" spans="1:13" customForma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</row>
    <row r="264" spans="1:13" customForma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</row>
    <row r="265" spans="1:13" customForma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</row>
    <row r="266" spans="1:13" customForma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</row>
    <row r="267" spans="1:13" customForma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</row>
    <row r="268" spans="1:13" customForma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</row>
    <row r="269" spans="1:13" customForma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</row>
    <row r="270" spans="1:13" customForma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</row>
    <row r="271" spans="1:13" customForma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</row>
    <row r="272" spans="1:13" customForma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</row>
    <row r="273" spans="1:13" customForma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</row>
    <row r="274" spans="1:13" customForma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</row>
    <row r="275" spans="1:13" customForma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</row>
    <row r="276" spans="1:13" customForma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</row>
    <row r="277" spans="1:13" customForma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</row>
    <row r="278" spans="1:13" customForma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</row>
    <row r="279" spans="1:13" customForma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</row>
    <row r="280" spans="1:13" customForma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</row>
    <row r="281" spans="1:13" customForma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</row>
    <row r="282" spans="1:13" customForma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</row>
    <row r="283" spans="1:13" customForma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</row>
    <row r="284" spans="1:13" customForma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</row>
    <row r="285" spans="1:13" customForma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</row>
    <row r="286" spans="1:13" customForma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</row>
    <row r="287" spans="1:13" customForma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</row>
    <row r="288" spans="1:13" customForma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</row>
    <row r="289" spans="1:13" customForma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</row>
    <row r="290" spans="1:13" customForma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</row>
    <row r="291" spans="1:13" customForma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</row>
    <row r="292" spans="1:13" customForma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</row>
    <row r="293" spans="1:13" customForma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</row>
    <row r="294" spans="1:13" customForma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</row>
    <row r="295" spans="1:13" customForma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</row>
    <row r="296" spans="1:13" customForma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</row>
    <row r="297" spans="1:13" customForma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</row>
    <row r="298" spans="1:13" customForma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</row>
    <row r="299" spans="1:13" customForma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</row>
    <row r="300" spans="1:13" customForma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</row>
    <row r="301" spans="1:13" customForma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</row>
    <row r="302" spans="1:13" customForma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</row>
    <row r="303" spans="1:13" customForma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</row>
    <row r="304" spans="1:13" customForma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</row>
    <row r="305" spans="1:13" customForma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</row>
    <row r="306" spans="1:13" customForma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</row>
    <row r="307" spans="1:13" customForma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</row>
    <row r="308" spans="1:13" customForma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</row>
    <row r="309" spans="1:13" customForma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</row>
    <row r="310" spans="1:13" customForma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</row>
    <row r="311" spans="1:13" customForma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</row>
    <row r="312" spans="1:13" customForma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</row>
    <row r="313" spans="1:13" customForma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</row>
    <row r="314" spans="1:13" customForma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</row>
    <row r="315" spans="1:13" customForma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</row>
    <row r="316" spans="1:13" customForma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</row>
    <row r="317" spans="1:13" customForma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</row>
    <row r="318" spans="1:13" customFormat="1">
      <c r="A318" s="31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33"/>
    </row>
    <row r="319" spans="1:13" customFormat="1">
      <c r="A319" s="31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33"/>
    </row>
    <row r="320" spans="1:13" customFormat="1">
      <c r="A320" s="31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33"/>
    </row>
    <row r="321" spans="2:12" customFormat="1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</row>
    <row r="322" spans="2:12" customFormat="1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</row>
    <row r="323" spans="2:12" customFormat="1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</row>
    <row r="324" spans="2:12" customFormat="1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</row>
    <row r="325" spans="2:12" customFormat="1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</row>
    <row r="326" spans="2:12" customFormat="1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</row>
    <row r="327" spans="2:12" customFormat="1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</row>
    <row r="328" spans="2:12" customFormat="1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</row>
    <row r="329" spans="2:12" customFormat="1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</row>
    <row r="330" spans="2:12" customFormat="1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</row>
    <row r="331" spans="2:12" customFormat="1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</row>
    <row r="332" spans="2:12" customFormat="1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</row>
    <row r="333" spans="2:12" customFormat="1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</row>
    <row r="334" spans="2:12" customFormat="1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</row>
    <row r="335" spans="2:12" customFormat="1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</row>
    <row r="336" spans="2:12" customFormat="1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</row>
    <row r="337" spans="2:12" customFormat="1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</row>
    <row r="338" spans="2:12" customFormat="1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</row>
    <row r="339" spans="2:12" customFormat="1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</row>
    <row r="340" spans="2:12" customFormat="1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</row>
    <row r="341" spans="2:12" customFormat="1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</row>
    <row r="342" spans="2:12" customFormat="1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</row>
    <row r="343" spans="2:12" customFormat="1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</row>
    <row r="344" spans="2:12" customFormat="1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</row>
    <row r="345" spans="2:12" customFormat="1">
      <c r="B345" s="54"/>
      <c r="C345" s="33"/>
      <c r="D345" s="33"/>
      <c r="E345" s="33"/>
      <c r="F345" s="33"/>
      <c r="G345" s="33"/>
      <c r="H345" s="33"/>
      <c r="I345" s="33"/>
      <c r="J345" s="33"/>
      <c r="K345" s="33"/>
      <c r="L345" s="33"/>
    </row>
  </sheetData>
  <mergeCells count="3">
    <mergeCell ref="A1:A21"/>
    <mergeCell ref="B1:O1"/>
    <mergeCell ref="C14:K1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(A) Gene expression levels</vt:lpstr>
      <vt:lpstr>(B) Codeset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Microsoft Office User</cp:lastModifiedBy>
  <dcterms:created xsi:type="dcterms:W3CDTF">2013-08-13T13:21:25Z</dcterms:created>
  <dcterms:modified xsi:type="dcterms:W3CDTF">2018-07-27T13:16:44Z</dcterms:modified>
</cp:coreProperties>
</file>